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eceuropaeu.sharepoint.com/teams/GRP-CLIMAC22/Shared Documents/MF/MS reports/2025 MS annual reports/Lithuania/"/>
    </mc:Choice>
  </mc:AlternateContent>
  <bookViews>
    <workbookView xWindow="-110" yWindow="-110" windowWidth="19420" windowHeight="11620" xr2:uid="{00000000-000D-0000-FFFF-FFFF00000000}"/>
  </bookViews>
  <sheets>
    <sheet name="Introduction " sheetId="3" r:id="rId1"/>
    <sheet name="Annual Report" sheetId="19" r:id="rId2"/>
    <sheet name="Overview Planned Investments" sheetId="18" r:id="rId3"/>
    <sheet name="Dropdown Menu" sheetId="6"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7" i="19" l="1"/>
  <c r="Z8" i="19"/>
  <c r="Z9" i="19"/>
  <c r="Z10" i="19"/>
  <c r="Z11" i="19"/>
  <c r="Z12" i="19"/>
  <c r="Z13" i="19"/>
  <c r="Z14" i="19"/>
  <c r="Z15" i="19"/>
  <c r="Z16" i="19"/>
  <c r="Z17" i="19"/>
  <c r="Z18" i="19"/>
  <c r="Z19" i="19"/>
  <c r="Z20" i="19"/>
  <c r="Z21" i="19"/>
  <c r="Z6" i="19"/>
</calcChain>
</file>

<file path=xl/sharedStrings.xml><?xml version="1.0" encoding="utf-8"?>
<sst xmlns="http://schemas.openxmlformats.org/spreadsheetml/2006/main" count="323" uniqueCount="184">
  <si>
    <t>Modernisation Fund Annual Report Template</t>
  </si>
  <si>
    <t>Introduction to the Excel-tool "Modernisation_Fund_Annual_Report_Template.xlsx"</t>
  </si>
  <si>
    <r>
      <rPr>
        <sz val="11"/>
        <color rgb="FF000000"/>
        <rFont val="Calibri"/>
        <family val="2"/>
        <charset val="186"/>
        <scheme val="minor"/>
      </rPr>
      <t xml:space="preserve">3. The worksheet titled </t>
    </r>
    <r>
      <rPr>
        <b/>
        <i/>
        <sz val="11"/>
        <color rgb="FF000000"/>
        <rFont val="Calibri"/>
        <family val="2"/>
        <charset val="186"/>
        <scheme val="minor"/>
      </rPr>
      <t>'Overview Planned Investments'</t>
    </r>
    <r>
      <rPr>
        <sz val="11"/>
        <color rgb="FF000000"/>
        <rFont val="Calibri"/>
        <family val="2"/>
        <charset val="186"/>
        <scheme val="minor"/>
      </rPr>
      <t xml:space="preserve"> requires supplementary details according to </t>
    </r>
    <r>
      <rPr>
        <b/>
        <sz val="11"/>
        <color rgb="FF000000"/>
        <rFont val="Calibri"/>
        <family val="2"/>
        <charset val="186"/>
        <scheme val="minor"/>
      </rPr>
      <t>Annex III of the Implementing Regulation (EU) 2020/1001</t>
    </r>
    <r>
      <rPr>
        <sz val="11"/>
        <color rgb="FF000000"/>
        <rFont val="Calibri"/>
        <family val="2"/>
        <charset val="186"/>
        <scheme val="minor"/>
      </rPr>
      <t xml:space="preserve"> and </t>
    </r>
    <r>
      <rPr>
        <i/>
        <sz val="11"/>
        <color rgb="FF000000"/>
        <rFont val="Calibri"/>
        <family val="2"/>
        <charset val="186"/>
        <scheme val="minor"/>
      </rPr>
      <t>'shall be accompanied by an overview of the investments in respect of which the beneficiary Member State intends to submit investment proposals in the next two calendar years, with an outlook until 2030, as well as by updated information on investments covered by any previous overview.'</t>
    </r>
  </si>
  <si>
    <t xml:space="preserve">We welcome any improvement suggestions for the tool from the beneficiary Member States. Please feel free to contact via the following email addresses:                                                                                        </t>
  </si>
  <si>
    <t>CLIMA-MODFUND@ec.europa.eu</t>
  </si>
  <si>
    <t xml:space="preserve">copying EIB (European Investment Bank): </t>
  </si>
  <si>
    <t xml:space="preserve">Modernisation-fund@eib.org  </t>
  </si>
  <si>
    <t xml:space="preserve">Year of Annual Report: </t>
  </si>
  <si>
    <t xml:space="preserve">Beneficary Member State (Dropdown Menu): </t>
  </si>
  <si>
    <t>Bulgaria</t>
  </si>
  <si>
    <t>should we already add the new bMS?</t>
  </si>
  <si>
    <r>
      <rPr>
        <sz val="16"/>
        <color theme="1"/>
        <rFont val="Calibri"/>
        <family val="2"/>
        <scheme val="minor"/>
      </rPr>
      <t>General information</t>
    </r>
    <r>
      <rPr>
        <sz val="11"/>
        <color theme="1"/>
        <rFont val="Calibri"/>
        <family val="2"/>
        <charset val="238"/>
        <scheme val="minor"/>
      </rPr>
      <t xml:space="preserve"> </t>
    </r>
  </si>
  <si>
    <t>Financial information</t>
  </si>
  <si>
    <t xml:space="preserve">Contribution to Green Deal Objectives </t>
  </si>
  <si>
    <t>Implementation</t>
  </si>
  <si>
    <t>Number</t>
  </si>
  <si>
    <t>Reference of the investment (as indicated in the applicable disbursement decision)</t>
  </si>
  <si>
    <t>Reference of the subsequent disbursements (if any)</t>
  </si>
  <si>
    <t>Name of the investment (as indicated in the relevant disbursement decision)</t>
  </si>
  <si>
    <t>Priority or non-riority</t>
  </si>
  <si>
    <t>Type of investment</t>
  </si>
  <si>
    <t>Implementation status</t>
  </si>
  <si>
    <t>Link to national legal basis for the scheme (not applicable to projects)</t>
  </si>
  <si>
    <t xml:space="preserve">Final beneficiary of the support (in case of schemes, please list the final beneficiaries that have been awarded support to date) </t>
  </si>
  <si>
    <t>Location of the investment (for schemes, provide locations of all investments funded)</t>
  </si>
  <si>
    <r>
      <t xml:space="preserve">Total investment costs/total volume of the scheme/project </t>
    </r>
    <r>
      <rPr>
        <sz val="12"/>
        <color rgb="FF00B050"/>
        <rFont val="Calibri"/>
        <family val="2"/>
        <scheme val="minor"/>
      </rPr>
      <t xml:space="preserve">with VAT </t>
    </r>
    <r>
      <rPr>
        <sz val="12"/>
        <rFont val="Calibri"/>
        <family val="2"/>
        <scheme val="minor"/>
      </rPr>
      <t>in EUR</t>
    </r>
  </si>
  <si>
    <r>
      <t xml:space="preserve">Total investment costs/total volume of the scheme/project </t>
    </r>
    <r>
      <rPr>
        <sz val="12"/>
        <color theme="5"/>
        <rFont val="Calibri"/>
        <family val="2"/>
        <scheme val="minor"/>
      </rPr>
      <t>without VAT</t>
    </r>
    <r>
      <rPr>
        <sz val="12"/>
        <color theme="1"/>
        <rFont val="Calibri"/>
        <family val="2"/>
        <scheme val="minor"/>
      </rPr>
      <t xml:space="preserve"> in EUR</t>
    </r>
  </si>
  <si>
    <t>Total planned support from the Modernisation Fund for the investment in EUR</t>
  </si>
  <si>
    <t>Total confirmed/recommended support from the Modernisation Fund for the investment in EUR</t>
  </si>
  <si>
    <t>Total amount covered by a legal commitment between the beneficiary Member State/managing authority and the project proponent/final recipients of Modernisation Fund support (cut-off date: 31 December of the year preceding report submission) (for schemes: aggregated figure) in EUR</t>
  </si>
  <si>
    <t>Total amount paid by the beneficiary Member State/scheme managing authority to the project proponent/final recipients of Modernisation support (cut-off date: 31 December of the year preceding report submission) (for schemes: aggregated figure) in EUR</t>
  </si>
  <si>
    <t>Any amounts recovered by the beneficiary Member State from the project proponent or the scheme managing authority, and the dates of recovery</t>
  </si>
  <si>
    <t>Confirmation of co-financing from private sources (for non-priority investments)</t>
  </si>
  <si>
    <r>
      <t xml:space="preserve">An assessment of the added value of the investment in terms of energy efficiency and modernisation of the energy system, including information on the following (for schemes: aggregated figures). 
</t>
    </r>
    <r>
      <rPr>
        <b/>
        <sz val="12"/>
        <color theme="1"/>
        <rFont val="Calibri"/>
        <family val="2"/>
        <scheme val="minor"/>
      </rPr>
      <t xml:space="preserve">Please provide explanations where needed. </t>
    </r>
  </si>
  <si>
    <t>Was the investment included in a preceding overview of planned investments in accordance with Article 13(2), and if so, which one. 
Format: [Yes/No, Year]</t>
  </si>
  <si>
    <t>Milestones achieved since the previous annual report; (for schemes, this can include, for instance, information about calls for proposals, project selection, agreements concluded with the final recipients of Modernisation Fund support)</t>
  </si>
  <si>
    <t>For investments other than schemes: expected entry into operation [Date: XX/YY/20ZZ]</t>
  </si>
  <si>
    <t>Identified or expected delays in implementation</t>
  </si>
  <si>
    <t xml:space="preserve">Description of and links to audits undertaken at national level in accordance with Article 16(4) of the Implementing Regulation 2020/1001 </t>
  </si>
  <si>
    <t xml:space="preserve">
For large-scale projects and large-scale schemes, when reporting on the project or scheme for the first time: overview of the consultation carried out.</t>
  </si>
  <si>
    <t>Explanation of how the investment complies with the 'Do-no-significant-harm' criteria, in accordance with Article 10f of the Directive 2003/87/EC (only applicable for investments approved after 1 January 2025)</t>
  </si>
  <si>
    <t>Energy saved in MWh</t>
  </si>
  <si>
    <t xml:space="preserve"> Greenhouse gas emissions saved in tCO2 </t>
  </si>
  <si>
    <t xml:space="preserve"> Additional renewable energy capacity installed, if applicable, in MW</t>
  </si>
  <si>
    <t xml:space="preserve"> Abatement costs in EUR/tCO2 (if applicable given the nature of the investment)</t>
  </si>
  <si>
    <t xml:space="preserve">	
by 31 December of the year preceding report submission</t>
  </si>
  <si>
    <t xml:space="preserve">	
expected cumulative amount by the end of the investment lifetime</t>
  </si>
  <si>
    <t>XX</t>
  </si>
  <si>
    <t>1. Overview of investments planned in the next two calendar years and, where possible, the outlook until 2030</t>
  </si>
  <si>
    <t>2. Information about the outcome of stakeholder consultation on the draft overview of investments under Article 13(5)</t>
  </si>
  <si>
    <t>Name and reference of the investment</t>
  </si>
  <si>
    <t>1.1. Name of the project proponent or the scheme managing authority</t>
  </si>
  <si>
    <t>1.2. Specific location of the investment or the geographical scope of the scheme (location name, country name)</t>
  </si>
  <si>
    <t>1.3. Estimate of the total cost of the investment</t>
  </si>
  <si>
    <t>1.5. Status of any State aid assessment concerning the investment, where applicable (completed, pending,not applicable)</t>
  </si>
  <si>
    <t>1.6. Estimate of the financing from the Modernisation Fund and outline of the intended financing proposals</t>
  </si>
  <si>
    <t>1.7. Information on the relation between the investment and the integrated National Energy and Climate Plan (NECP), in particular with regard to the national objectives, targets, policies and measures and the investment needed.</t>
  </si>
  <si>
    <t>1.8. Information on whether the investment has been awarded a seal or any quality label foreseen by the Union law after having been evaluated positively in a directly managed funding programmes</t>
  </si>
  <si>
    <t>2.1 Dates of consultation</t>
  </si>
  <si>
    <t xml:space="preserve">2.1 Format of consultation </t>
  </si>
  <si>
    <t>2.1 Types of stakeholders consulted</t>
  </si>
  <si>
    <t>2.1 Number of replies received</t>
  </si>
  <si>
    <t>2.1. Summary of the replies</t>
  </si>
  <si>
    <t>1.4 Summary description of the investment</t>
  </si>
  <si>
    <t>bMS</t>
  </si>
  <si>
    <t>Year</t>
  </si>
  <si>
    <t>Column1</t>
  </si>
  <si>
    <t>Column2</t>
  </si>
  <si>
    <t>-</t>
  </si>
  <si>
    <t>Czechia</t>
  </si>
  <si>
    <t>Estonia</t>
  </si>
  <si>
    <t>Greece</t>
  </si>
  <si>
    <t>Croatia</t>
  </si>
  <si>
    <t>Latvia</t>
  </si>
  <si>
    <t>Lithuania</t>
  </si>
  <si>
    <t>Hungary</t>
  </si>
  <si>
    <t>Poland</t>
  </si>
  <si>
    <t>Portugal</t>
  </si>
  <si>
    <t>Romania</t>
  </si>
  <si>
    <t>Slovenia</t>
  </si>
  <si>
    <t>Slovakia</t>
  </si>
  <si>
    <t xml:space="preserve">
Ror investments other than schemes: 
identified or expected changes in eligible costs, technology applied or results of an investment</t>
  </si>
  <si>
    <t xml:space="preserve">
The "Modernisation_Fund_Annual_Report_Template.xlsx" is a resource drafted by the European Commission, Directorate-General for Climate Action, designed to streamline the data submission process for the annual reports of beneficiary Member States. </t>
  </si>
  <si>
    <t>Article 13 of  the Commission Implementing Regulation (EU) 2020/1001 provides that beneficiary Member States shall monitor the implementation of investments financed from the Modernisation Fund and submit to the Commission their annual report for the preceding year containing information specified in Annex II of the Implementing Regulation (EU) 2020/1001. The annual report shall be be accompanied by an overview of the investments in respect of which the beneficiary Member State intends to submit investment proposals in the next two calendar years, with an outlook until 2030, as well as by updated information on investments covered by any previous overview. The relevant stakeholders should be consulted on the draft overview of the planned investments.</t>
  </si>
  <si>
    <t>Priority</t>
  </si>
  <si>
    <t>Scheme</t>
  </si>
  <si>
    <t>Construction ongoing</t>
  </si>
  <si>
    <t>MF 2022-1 LT0-007 Pure electric vehicle purchase incentive</t>
  </si>
  <si>
    <t>MF 2021-2 LT0-001 Increase in energy efficiency in agriculture</t>
  </si>
  <si>
    <t xml:space="preserve">https://e-seimas.lrs.lt/portal/legalAct/lt/TAD/3ad79d52e04f11ecb1b39d276e924a5d/asr </t>
  </si>
  <si>
    <t>MF 2022-1 LT0-001 Implementation of energy-efficient production techologies in EU-ETS manufacturing enterprises</t>
  </si>
  <si>
    <t>MF 2022-1 LT 0-006 – Renewable energy development in EU-ETS manufacturing enterprises</t>
  </si>
  <si>
    <t xml:space="preserve">https://www.e-tar.lt/portal/lt/legalAct/8e51896000f111ed8fa7d02a65c371ad/asr </t>
  </si>
  <si>
    <t>MF 2022-1 LT 0-005 – Development of "green" hydrogen production capacity</t>
  </si>
  <si>
    <t xml:space="preserve">https://e-seimas.lrs.lt/portal/legalAct/lt/TAD/ad2b39d9ee1111eeb736c68ed0f15a33?positionInSearchResults=0&amp;searchModelUUID=26dfd437-4d84-4bad-9904-1027763cee14 </t>
  </si>
  <si>
    <t>MF 2021-2 LT 0-002  Renovation (modernisation) of public buildings owned by 
municipalities, increasing energy efficiency in them</t>
  </si>
  <si>
    <t xml:space="preserve">https://www.e-tar.lt/portal/lt/legalAct/ea26bd400c1411edb4cae1b158f98ea5 </t>
  </si>
  <si>
    <t>MF 2022-1 LT 0-003 – Central government public buildings' renovation increasing energy efficiency</t>
  </si>
  <si>
    <t xml:space="preserve">https://e-seimas.lrs.lt/portal/legalAct/lt/TAD/0e6a0bd286ef11edbdcebd68a7a0df7e </t>
  </si>
  <si>
    <t>MF 2023-2 LT 0-001 – Renewable energy development in EU-ETS manufacturing enterprises</t>
  </si>
  <si>
    <t xml:space="preserve">MF-2023-1 LT0-001 Renovation (modernization) of multi-apartment buildings </t>
  </si>
  <si>
    <t>MF 2022-1 LT0-007</t>
  </si>
  <si>
    <t>Yes/2021-2023</t>
  </si>
  <si>
    <t>MF 2021-2 LT0-001</t>
  </si>
  <si>
    <t>MF 2022-1 LT 0-006</t>
  </si>
  <si>
    <t>MF 2022-1 LT0-001</t>
  </si>
  <si>
    <t>The first call under the scheme was launched in October 2022. At this moment projects are implemented. The second call under the scheme was launched in September 2023. Projects are implemented</t>
  </si>
  <si>
    <t>The call under the scheme was launched in October 2022. Projects are implemented.</t>
  </si>
  <si>
    <t>The call under the scheme was launched in December 2022. Projects are implemented.</t>
  </si>
  <si>
    <t>The call under the scheme was launched in September 2023. Projects are implemented.</t>
  </si>
  <si>
    <t>Projects are implemented</t>
  </si>
  <si>
    <t>Not applicable</t>
  </si>
  <si>
    <t>Development of storage capacities to balance energy systems</t>
  </si>
  <si>
    <t>Ministry of Energy of the Republic of Lithuania</t>
  </si>
  <si>
    <t>Art. 41(1a) of GBER.</t>
  </si>
  <si>
    <t>The main objective is to develop electricity network balancing capacities in the renewable energy power plants in Lithuania. The investment  will enable owners and developers of renewable energy power plants to provide balancing services, i. e. to ensure that electricity production is constantly in line with the consumption. New balancing capacities will be provided by participants of newly developing common balancing capacity market, which will start operating from 2025 ensuring a key milestone achieved in the integration of Lithuanian energy system to the continental Europe electricity networks. This is a common initiative of Baltic region states, destined to ensure stable electricity supply and energy safety</t>
  </si>
  <si>
    <t>The development program for 2022-2030 managed by Ministry of Energyt of the Republic of Lithuania measure Nr.02-001-06-04-01 "Increase the share of renewable energy resources by ensuring the integration of renewable resources into electricity networks"</t>
  </si>
  <si>
    <t>Development of green hydrogen production capacity</t>
  </si>
  <si>
    <t>Article 41 of the General block exemption regulation</t>
  </si>
  <si>
    <t xml:space="preserve">The objectives are to further develop the capacities of the production of green hydrogen, thereby increasing the share of renewable energy sources in energy consumption and decreasing greenhouse gas (GHG) emissions, as well as creating a favourable environment for electrofuels production. This investment  will enable the beneficiaries to acquire and use the equipment for green hydrogen production which will produce green hydrogen from renewable electricity substituting existing fossil fuels. Although this scheme will finance only the purchase and installation of the equipment for hydrogen production, the beneficiaries will also have to ensure that the equipment purchased and installed in accordance with this scheme will be powered by the electricity which is 100 per cent from renewable sources. </t>
  </si>
  <si>
    <t>National Hydrogen Development in Lithuania 2024-2050 Roadmap. In this roadmap, national hydrogen goals are clear – to install at least 1,3 GW of electrolysers until 2030 and produce at least 129 kt of green hydrogen every year after 2030 with further expansion of production capacity. For 2050 Lithuania targets 8,5 GW of electrolysers with 732 kt of green hydrogen produced.  Territorial Just Transition Plan (TJTP) for Lithuania was adopted on December 14, 2022. 
TJTP foresees to allocate EUR 122,65 million for the Joint Stock Company „Achema“ which produces ammonia and uses hydrogen for that purpose.  The Energy Development Programme  provides for the measure "Introducing advanced technologies by gradually reducing the use of fossil fuels, prioritising hydrogen technologies"</t>
  </si>
  <si>
    <t>Promoting the purchase of bicycles and motorbikes</t>
  </si>
  <si>
    <t>Ministry of Transport and Communications of the Republic of Lithuania</t>
  </si>
  <si>
    <t>The main objective is to promote people who use their personal cars for travelling to work, schools etc. shift to more energy efficiency and environment friendly type of vehicle - bicycles and motorbicycles (motorbikes - electrically power assisted cycles (EPAC) according the Road Safety Law of the Republic of Lithuania).  This investment will help encourage people to change their travel habits which is crusual in acchieving GHG reduction target.</t>
  </si>
  <si>
    <t>National energy and climate action plan; The development program for 2022-2030 managed by Ministry of Transport and Communications of the Republic of Lithuania development program to promote sustainable urban mobility measure Nr.10-001-06-01-03 "Promote sustainable urban mobility in cities and towns"</t>
  </si>
  <si>
    <t>MF 2022-1 LT 0-005</t>
  </si>
  <si>
    <t>MF 2021-2 LT 0-002</t>
  </si>
  <si>
    <t>MF 2022-1 LT 0-003</t>
  </si>
  <si>
    <t>MF 2023-2 LT 0-001</t>
  </si>
  <si>
    <t>MF-2023-1 LT0-001</t>
  </si>
  <si>
    <t>The calls under the scheme were launched in December 2022, February 2023 and September 2023. Projects are implemented.</t>
  </si>
  <si>
    <t>UAB IKEA Industry Lietuva, Akcinė bendrovė "ORLEN Lietuva", Akcinė bendrovė "Achema",AB "Panevėžio stiklas"</t>
  </si>
  <si>
    <t>UAB IKEA Industry Lietuva, Akcinė bendrovė "ORLEN Lietuva", Akcinė bendrovė "Achema",AB "Panevėžio stiklas",Uždaroji akcinė bendrovė "NEO GROUP",AB "Grigeo,"UAB "PAROC"</t>
  </si>
  <si>
    <t xml:space="preserve">Budget institutions, state-owned public enterprises "Turto bankas" The list:  https://e-seimas.lrs.lt/portal/legalAct/lt/TAD/e8c1514114ba11eea9b3de7dd350a34e?jfwid=19p2z98yp3 </t>
  </si>
  <si>
    <t xml:space="preserve">List of municipalities receiving funding: https://www.e-tar.lt/portal/lt/legalAct/8af1b7d03b2111edbc04912defe897d1/asr </t>
  </si>
  <si>
    <t>A list of financed renovation (modernization) projects of multi-apartment buildings: https://e-seimas.lrs.lt/portal/legalAct/lt/TAD/f4f6fa0032b511eeb4b9a076396dcf81?jfwid=14jc7oaiz2</t>
  </si>
  <si>
    <t xml:space="preserve">List of natural persons: https://www.e-tar.lt/portal/lt/legalAct/a6eed930fb7111ec8fa7d02a65c371ad/asr List of legal entities: https://www.e-tar.lt/portal/lt/legalAct/f30645604af911edbc04912defe897d1 </t>
  </si>
  <si>
    <t>Non-priority</t>
  </si>
  <si>
    <t>Project</t>
  </si>
  <si>
    <t>MF 2024-2 LT 0-004</t>
  </si>
  <si>
    <t xml:space="preserve">MF 2024-2 LT 0-004 Renovation of Multi-Apartment Buildings II </t>
  </si>
  <si>
    <t>MF2024-1 LT 0-003</t>
  </si>
  <si>
    <t xml:space="preserve"> MF2024-1 LT 0-003 Development of storage capacities to balance energy systems</t>
  </si>
  <si>
    <t xml:space="preserve">A list of entities: Evecon UAB
ESVB-9 UAB, ESVB-1 UAB, ESVB-10 UAB, UAB Žalia žemė, ESVB-12 UAB, UAB ABOVO red, UAB "Energijos žara", AB "Dolomitas", UAB "Vėjoteka", UAB "Šilalės vėjas", ESVB-11 UAB, UAB Naudingas vėjas, UAB "Centrinis vėjas", UAB "Draugiškas vėjas", UAB "Wind IT", UAB "Degaičių vėjas", Secundus navitas, UAB Enefit Wind, UAB UAB "EKO Srautas", UAB "Energijos parkai", UAB "GG LTU S5", UAB "GG LTU S21", Boniškių vėjas, UAB, UAB "Stronglasas" List in the finansation link:  https://www.e-tar.lt/portal/lt/legalAct/6636bb91b92b11ef88c08519262548c4  </t>
  </si>
  <si>
    <t>Yes/2024-2025</t>
  </si>
  <si>
    <t>MF 2024-2 LT 0-003 Renovation of municipal public buildings to improve energy efficiency II</t>
  </si>
  <si>
    <t>Not started</t>
  </si>
  <si>
    <t>https://e-seimas.lrs.lt/portal/legalAct/lt/TAD/3ad79d52e04f11ecb1b39d276e924a5d/asr</t>
  </si>
  <si>
    <t>UAB "VMG solution"</t>
  </si>
  <si>
    <t>MF 2024-2 LT 0-003</t>
  </si>
  <si>
    <t>The first call under the scheme was launched in August 2022. Projects are finished and 14 mln. Eur. were transfered to the scheme "MF 2024-2 LT 0-003 Renovation of municipal public buildings to improve energy efficiency II".</t>
  </si>
  <si>
    <t xml:space="preserve">https://www.e-tar.lt/portal/lt/legalAct/14e33320f1ed11ec8fa7d02a65c371ad/asr https://www.e-tar.lt/portal/lt/legalAct/29be33c0578211ee81b8b446907f594f  https://modernizuok.apva.lt/teisine-informacija/teises-aktai/114?c-23/t-54    </t>
  </si>
  <si>
    <t>https://e-seimas.lrs.lt/portal/legalAct/lt/TAD/ce79c2c62fac11edbf47f0036855e731/asr</t>
  </si>
  <si>
    <t>MF 2024-1 LT0-001 MF 2024-2 LT 0-002</t>
  </si>
  <si>
    <t>MF 2024-2 LT 0-001</t>
  </si>
  <si>
    <t>MF 2024-1 LT 0-002 – Central government public buildings' renovation increasing energy efficiency II stage</t>
  </si>
  <si>
    <t>MF2024-1 LT 0-002</t>
  </si>
  <si>
    <t>Tender ongoing</t>
  </si>
  <si>
    <t xml:space="preserve">https://e-seimas.lrs.lt/portal/legalAct/lt/TAD/2a307f40963111ef955ff95815eb5ce5?jfwid=-ziw24ea6t </t>
  </si>
  <si>
    <t>€165,000,000</t>
  </si>
  <si>
    <t>Ongoing tender</t>
  </si>
  <si>
    <t>MF2024-2 LT 1-001</t>
  </si>
  <si>
    <t>Large-scale scheme</t>
  </si>
  <si>
    <t xml:space="preserve">Call for proposals was launched in November 2024. </t>
  </si>
  <si>
    <t>Applications are accepted from 8:00 a.m. on 11 November 2024 to 4:00 p.m. on 1 October 2025.</t>
  </si>
  <si>
    <t>Call for proposals with  selection criterea. Beneficiary statement</t>
  </si>
  <si>
    <t xml:space="preserve">The strategic directions of the Modernisation Fund in Lithuania are selected based on the measures set out in the National Energy and Climate Action Plan.This plan also includes the renovation of multi-apartment buildings. The process of aligning the plan with various relevant stakeholders — including the public, businesses, and non-governmental organizations — is presented https://enmin.lrv.lt/public/canonical/1727959630/5213/Priedas%20Nr.%201%20(Vie%C5%A1osios%20konsultacijos).pdf 
</t>
  </si>
  <si>
    <t>The first call under the scheme was launched in June 2022. 
A second call under the scheme was launched in January 2024. A third call under the scheme was launched in June 2024. A fourth call under the scheme was launched in January 2025. Projects are implemented. Signed contracts with 290 beneficiaries.</t>
  </si>
  <si>
    <t xml:space="preserve">290 signed contracts. List of final beneficiaries (signed contracts): https://www.e-tar.lt/portal/lt/legalAct/25d9588016eb11edb4cae1b158f98ea5 </t>
  </si>
  <si>
    <t>The first call under the scheme was launched in May 2023. Projects are implemented. The second call was launched in April 2024. Projects are implemented.</t>
  </si>
  <si>
    <t>Complete</t>
  </si>
  <si>
    <t>Tender will start in 2025 I Q</t>
  </si>
  <si>
    <t>MF2024-2 LT 1-001 Klaipėda LNG terminal electrification project (hereinafter – the Project)</t>
  </si>
  <si>
    <t>First call: Akcinė bendrovė "ORLEN Lietuva", AB "Panevėžio stiklas", UAB "Saulegija", UAB "Bionalis wind", Second call: UB "Enefit wind", UAB "Šilalės vėjas", UAB "Energijos žara", UAB Vėjo parkai".</t>
  </si>
  <si>
    <t>2024-2 LT 0-005</t>
  </si>
  <si>
    <t>2024-2 LT 0-005  Decarbonisation of industry through energy efficiency and substitution of polluting technologies with less polluting ones</t>
  </si>
  <si>
    <t>The call under the scheme was launched in June 2022. The deadline of the calls (1 call for natural persons and 1 call for legal persons) is forseen in December 2026. Continuous selection is forseen. From the start of the measure until 31 December 2024, funding was allocated and disbursed for a total of 7,004 electric vehicles, amounting to €25,097,500. Of this amount, €15,857,500 was disbursed to 4,694 individual applicants, and €9,240,000 to 2,310 legal entities.</t>
  </si>
  <si>
    <t xml:space="preserve">Signed contracts and disbursed funding for 4,694 individuals and  2,310 legal entities. List:  https://e-seimas.lrs.lt/portal/legalAct/lt/TAD/33140134e04f11ecb1b39d276e924a5d/asr  https://e-seimas.lrs.lt/portal/legalAct/lt/TAD/33140134e04f11ecb1b39d276e924a5d/asr </t>
  </si>
  <si>
    <t>We plan to extend the implementation by one year, without exceeding the scheme’s five-year implementation period.</t>
  </si>
  <si>
    <t>The audit of the disbursement of Modernisation Fund payments to beneficiaries is planned to be submitted by mid-May 2025. The necessary procedures are currently underway.</t>
  </si>
  <si>
    <t>Lithuania plans to approve the list of measures (2025-2026) in the third or fourth quarter of 2025, which will then be submitted to the EK and EIB.</t>
  </si>
  <si>
    <t>According to the scheme the remaining costs (12 501 000 Eur.) of the Project will be financed by KN Energies or/and by one of the commercial bank acting in Lithuania.The project implementer (KN Energies) has committed to submitting, along with the application, a commitment from the highest governing body to ensure co-financing from its own funds (or to indicate a bank loan). This commitment will be included in the report to be submitted next year.</t>
  </si>
  <si>
    <t xml:space="preserve">Project implenetation  will start in 2025 I - II Q. </t>
  </si>
  <si>
    <r>
      <rPr>
        <u/>
        <sz val="11"/>
        <color rgb="FF000000"/>
        <rFont val="Calibri"/>
        <family val="2"/>
        <charset val="186"/>
        <scheme val="minor"/>
      </rPr>
      <t xml:space="preserve">This template for annual reports provides 3 worksheets:
</t>
    </r>
    <r>
      <rPr>
        <sz val="11"/>
        <color rgb="FF000000"/>
        <rFont val="Calibri"/>
        <family val="2"/>
        <charset val="186"/>
        <scheme val="minor"/>
      </rPr>
      <t xml:space="preserve">
1. The worksheet labeled</t>
    </r>
    <r>
      <rPr>
        <i/>
        <sz val="11"/>
        <color rgb="FF000000"/>
        <rFont val="Calibri"/>
        <family val="2"/>
        <charset val="186"/>
        <scheme val="minor"/>
      </rPr>
      <t xml:space="preserve"> </t>
    </r>
    <r>
      <rPr>
        <b/>
        <i/>
        <sz val="11"/>
        <color rgb="FF000000"/>
        <rFont val="Calibri"/>
        <family val="2"/>
        <charset val="186"/>
        <scheme val="minor"/>
      </rPr>
      <t>'Introduction'</t>
    </r>
    <r>
      <rPr>
        <sz val="11"/>
        <color rgb="FF000000"/>
        <rFont val="Calibri"/>
        <family val="2"/>
        <charset val="186"/>
        <scheme val="minor"/>
      </rPr>
      <t xml:space="preserve"> offers an explanation of the template. It contains a dropdown menu that allows you to configure the template according to the beneficary member state and the corresponding year of the annual report.
2. The worksheet named </t>
    </r>
    <r>
      <rPr>
        <b/>
        <i/>
        <sz val="11"/>
        <color rgb="FF000000"/>
        <rFont val="Calibri"/>
        <family val="2"/>
        <charset val="186"/>
        <scheme val="minor"/>
      </rPr>
      <t>'Annual Report'</t>
    </r>
    <r>
      <rPr>
        <sz val="11"/>
        <color rgb="FF000000"/>
        <rFont val="Calibri"/>
        <family val="2"/>
        <charset val="186"/>
        <scheme val="minor"/>
      </rPr>
      <t xml:space="preserve"> you will find a request for information according to </t>
    </r>
    <r>
      <rPr>
        <b/>
        <sz val="11"/>
        <color rgb="FF000000"/>
        <rFont val="Calibri"/>
        <family val="2"/>
        <charset val="186"/>
        <scheme val="minor"/>
      </rPr>
      <t>Annex II of the Implementing Regulation (EU) 2020/1001</t>
    </r>
    <r>
      <rPr>
        <sz val="11"/>
        <color rgb="FF000000"/>
        <rFont val="Calibri"/>
        <family val="2"/>
        <charset val="186"/>
        <scheme val="minor"/>
      </rPr>
      <t xml:space="preserve">. The requested information is categorised into 6 categories.
In order to guarantee that all beneficiary Member States provide comparable reporting, the following methodological instructions should be followed:
In order to guarantee that all beneficiary Member States provide comparable reporting, the following methodological instructions should be followed:
a) Column N refers to the Modernisation Fund support that EIB disbursed to the beneficiery MS by the cut-off date.   
b) Column Y (Abatement costs in EUR/tCO2 (if applicable given the nature of the investment) - by 31 December of the year preceding report submission) should be calculated as Column K (Total investment costs/total volume of the scheme/project with VAT in EUR) divided by Column U (Greenhouse gas emissions saved in tCO2 - by 31 December of the year preceding report submission). The calculation formula should be shown in the cells. 
c) Column Z (Abatement costs in EUR/tCO2 (if applicable given the nature of the investment) - expected cumulative amount by the end of the investment lifetime) should be calculated as Column K (Total investment costs/total volume of the scheme/project with VAT in EUR) divided by Column V (Greenhouse gas emissions saved in tCO2 expected cumulative amount by end of the investment lifetime). The calculation formula should be shown in the cells.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</si>
</sst>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
    <numFmt numFmtId="165" formatCode="0.00\ &quot;MWh&quot;"/>
    <numFmt numFmtId="166" formatCode="0.00\ &quot;tCO2&quot;"/>
    <numFmt numFmtId="167" formatCode="0.00\ &quot;€/tCO2&quot;"/>
    <numFmt numFmtId="168" formatCode="0.00\ &quot;MW&quot;\ "/>
  </numFmts>
  <fonts count="34"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u/>
      <sz val="11"/>
      <color theme="10"/>
      <name val="Calibri"/>
      <family val="2"/>
      <scheme val="minor"/>
    </font>
    <font>
      <sz val="11"/>
      <name val="Arial"/>
      <family val="2"/>
    </font>
    <font>
      <b/>
      <sz val="14"/>
      <name val="Calibri"/>
      <family val="2"/>
      <charset val="238"/>
      <scheme val="minor"/>
    </font>
    <font>
      <b/>
      <sz val="11"/>
      <color theme="1"/>
      <name val="Calibri"/>
      <family val="2"/>
      <scheme val="minor"/>
    </font>
    <font>
      <b/>
      <sz val="16"/>
      <color theme="0"/>
      <name val="Calibri"/>
      <family val="2"/>
      <charset val="238"/>
      <scheme val="minor"/>
    </font>
    <font>
      <sz val="12"/>
      <color theme="1"/>
      <name val="Calibri"/>
      <family val="2"/>
      <charset val="238"/>
      <scheme val="minor"/>
    </font>
    <font>
      <sz val="12"/>
      <color theme="1"/>
      <name val="Calibri"/>
      <family val="2"/>
      <scheme val="minor"/>
    </font>
    <font>
      <b/>
      <sz val="18"/>
      <color theme="1"/>
      <name val="Calibri"/>
      <family val="2"/>
      <scheme val="minor"/>
    </font>
    <font>
      <b/>
      <u/>
      <sz val="14"/>
      <name val="Calibri"/>
      <family val="2"/>
      <scheme val="minor"/>
    </font>
    <font>
      <b/>
      <sz val="18"/>
      <name val="Calibri"/>
      <family val="2"/>
      <scheme val="minor"/>
    </font>
    <font>
      <b/>
      <sz val="11"/>
      <color rgb="FF404040"/>
      <name val="Calibri"/>
      <family val="2"/>
      <charset val="238"/>
      <scheme val="minor"/>
    </font>
    <font>
      <sz val="11"/>
      <color rgb="FF404040"/>
      <name val="Calibri"/>
      <family val="2"/>
      <charset val="238"/>
      <scheme val="minor"/>
    </font>
    <font>
      <b/>
      <sz val="11"/>
      <name val="Calibri"/>
      <family val="2"/>
      <charset val="238"/>
      <scheme val="minor"/>
    </font>
    <font>
      <sz val="8"/>
      <name val="Calibri"/>
      <family val="2"/>
      <charset val="238"/>
      <scheme val="minor"/>
    </font>
    <font>
      <u/>
      <sz val="11"/>
      <color theme="1"/>
      <name val="Calibri"/>
      <family val="2"/>
      <scheme val="minor"/>
    </font>
    <font>
      <u/>
      <sz val="11"/>
      <name val="Calibri"/>
      <family val="2"/>
      <scheme val="minor"/>
    </font>
    <font>
      <sz val="12"/>
      <color rgb="FF00B050"/>
      <name val="Calibri"/>
      <family val="2"/>
      <scheme val="minor"/>
    </font>
    <font>
      <sz val="12"/>
      <color theme="5"/>
      <name val="Calibri"/>
      <family val="2"/>
      <scheme val="minor"/>
    </font>
    <font>
      <sz val="11"/>
      <name val="Calibri"/>
      <family val="2"/>
    </font>
    <font>
      <b/>
      <sz val="16"/>
      <color theme="0"/>
      <name val="Calibri"/>
      <family val="2"/>
      <scheme val="minor"/>
    </font>
    <font>
      <b/>
      <sz val="22"/>
      <color theme="1"/>
      <name val="Calibri"/>
      <family val="2"/>
      <scheme val="minor"/>
    </font>
    <font>
      <sz val="12"/>
      <name val="Calibri"/>
      <family val="2"/>
      <scheme val="minor"/>
    </font>
    <font>
      <b/>
      <sz val="12"/>
      <color theme="1"/>
      <name val="Calibri"/>
      <family val="2"/>
      <scheme val="minor"/>
    </font>
    <font>
      <u/>
      <sz val="11"/>
      <color rgb="FF000000"/>
      <name val="Calibri"/>
      <family val="2"/>
      <charset val="186"/>
      <scheme val="minor"/>
    </font>
    <font>
      <sz val="11"/>
      <color rgb="FF000000"/>
      <name val="Calibri"/>
      <family val="2"/>
      <charset val="186"/>
      <scheme val="minor"/>
    </font>
    <font>
      <i/>
      <sz val="11"/>
      <color rgb="FF000000"/>
      <name val="Calibri"/>
      <family val="2"/>
      <charset val="186"/>
      <scheme val="minor"/>
    </font>
    <font>
      <b/>
      <i/>
      <sz val="11"/>
      <color rgb="FF000000"/>
      <name val="Calibri"/>
      <family val="2"/>
      <charset val="186"/>
      <scheme val="minor"/>
    </font>
    <font>
      <b/>
      <sz val="11"/>
      <color rgb="FF000000"/>
      <name val="Calibri"/>
      <family val="2"/>
      <charset val="186"/>
      <scheme val="minor"/>
    </font>
    <font>
      <sz val="16"/>
      <color theme="1"/>
      <name val="Calibri"/>
      <family val="2"/>
      <scheme val="minor"/>
    </font>
  </fonts>
  <fills count="11">
    <fill>
      <patternFill patternType="none"/>
    </fill>
    <fill>
      <patternFill patternType="gray125"/>
    </fill>
    <fill>
      <patternFill patternType="solid">
        <fgColor rgb="FFD4E1E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2"/>
        <bgColor indexed="64"/>
      </patternFill>
    </fill>
    <fill>
      <patternFill patternType="solid">
        <fgColor theme="8" tint="-0.499984740745262"/>
        <bgColor indexed="64"/>
      </patternFill>
    </fill>
    <fill>
      <patternFill patternType="solid">
        <fgColor theme="0" tint="-0.249977111117893"/>
        <bgColor indexed="64"/>
      </patternFill>
    </fill>
    <fill>
      <patternFill patternType="solid">
        <fgColor theme="0"/>
        <bgColor indexed="64"/>
      </patternFill>
    </fill>
  </fills>
  <borders count="6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s>
  <cellStyleXfs count="4">
    <xf numFmtId="0" fontId="0" fillId="0" borderId="0"/>
    <xf numFmtId="0" fontId="3" fillId="0" borderId="0"/>
    <xf numFmtId="0" fontId="5" fillId="0" borderId="0" applyNumberFormat="0" applyFill="0" applyBorder="0" applyAlignment="0" applyProtection="0"/>
    <xf numFmtId="0" fontId="23" fillId="0" borderId="0"/>
  </cellStyleXfs>
  <cellXfs count="254">
    <xf numFmtId="0" fontId="0" fillId="0" borderId="0" xfId="0"/>
    <xf numFmtId="0" fontId="3" fillId="0" borderId="0" xfId="1"/>
    <xf numFmtId="0" fontId="3" fillId="9" borderId="0" xfId="1" applyFill="1"/>
    <xf numFmtId="0" fontId="3" fillId="10" borderId="0" xfId="1" applyFill="1"/>
    <xf numFmtId="0" fontId="3" fillId="7" borderId="0" xfId="1" applyFill="1"/>
    <xf numFmtId="0" fontId="6" fillId="7" borderId="0" xfId="1" applyFont="1" applyFill="1" applyAlignment="1">
      <alignment vertical="center" wrapText="1"/>
    </xf>
    <xf numFmtId="0" fontId="7" fillId="7" borderId="0" xfId="1" applyFont="1" applyFill="1" applyAlignment="1">
      <alignment horizontal="center" wrapText="1"/>
    </xf>
    <xf numFmtId="0" fontId="5" fillId="7" borderId="0" xfId="2" applyFill="1" applyAlignment="1">
      <alignment wrapText="1"/>
    </xf>
    <xf numFmtId="0" fontId="3" fillId="7" borderId="0" xfId="1" applyFill="1" applyAlignment="1">
      <alignment wrapText="1"/>
    </xf>
    <xf numFmtId="0" fontId="5" fillId="7" borderId="0" xfId="2" applyFill="1"/>
    <xf numFmtId="0" fontId="4" fillId="7" borderId="0" xfId="1" applyFont="1" applyFill="1"/>
    <xf numFmtId="0" fontId="6" fillId="4" borderId="0" xfId="1" applyFont="1" applyFill="1" applyAlignment="1">
      <alignment vertical="center" wrapText="1"/>
    </xf>
    <xf numFmtId="0" fontId="8" fillId="0" borderId="0" xfId="0" applyFont="1"/>
    <xf numFmtId="0" fontId="0" fillId="7" borderId="0" xfId="0" applyFill="1"/>
    <xf numFmtId="0" fontId="15" fillId="0" borderId="0" xfId="0" applyFont="1" applyAlignment="1">
      <alignment horizontal="center" vertical="center" wrapText="1"/>
    </xf>
    <xf numFmtId="0" fontId="16" fillId="0" borderId="0" xfId="0" applyFont="1" applyAlignment="1">
      <alignment vertical="center" wrapText="1"/>
    </xf>
    <xf numFmtId="0" fontId="15" fillId="0" borderId="0" xfId="0" applyFont="1" applyAlignment="1">
      <alignment vertical="center" wrapText="1"/>
    </xf>
    <xf numFmtId="0" fontId="17" fillId="0" borderId="0" xfId="0" applyFont="1" applyAlignment="1">
      <alignment horizontal="center" vertical="center" wrapText="1"/>
    </xf>
    <xf numFmtId="0" fontId="3" fillId="4" borderId="0" xfId="1" applyFill="1" applyAlignment="1">
      <alignment horizontal="center"/>
    </xf>
    <xf numFmtId="0" fontId="3" fillId="10" borderId="0" xfId="1" applyFill="1" applyAlignment="1">
      <alignment horizontal="center"/>
    </xf>
    <xf numFmtId="0" fontId="19" fillId="10" borderId="0" xfId="1" applyFont="1" applyFill="1" applyAlignment="1">
      <alignment horizontal="left" vertical="center"/>
    </xf>
    <xf numFmtId="0" fontId="20" fillId="10" borderId="0" xfId="1" applyFont="1" applyFill="1" applyAlignment="1">
      <alignment vertical="center" wrapText="1"/>
    </xf>
    <xf numFmtId="0" fontId="12" fillId="10" borderId="8" xfId="1" applyFont="1" applyFill="1" applyBorder="1" applyAlignment="1">
      <alignment horizontal="center" vertical="top"/>
    </xf>
    <xf numFmtId="0" fontId="14" fillId="10" borderId="13" xfId="1" applyFont="1" applyFill="1" applyBorder="1" applyAlignment="1">
      <alignment vertical="top" wrapText="1"/>
    </xf>
    <xf numFmtId="0" fontId="10" fillId="2" borderId="7" xfId="0" applyFont="1" applyFill="1" applyBorder="1" applyAlignment="1">
      <alignment horizontal="center" vertical="center" wrapText="1"/>
    </xf>
    <xf numFmtId="0" fontId="10" fillId="2" borderId="28" xfId="0" applyFont="1" applyFill="1" applyBorder="1" applyAlignment="1">
      <alignment horizontal="center" vertical="center" wrapText="1"/>
    </xf>
    <xf numFmtId="4" fontId="0" fillId="0" borderId="0" xfId="0" applyNumberFormat="1"/>
    <xf numFmtId="4" fontId="10" fillId="0" borderId="6" xfId="0" applyNumberFormat="1" applyFont="1" applyBorder="1" applyAlignment="1">
      <alignment vertical="top" wrapText="1"/>
    </xf>
    <xf numFmtId="4" fontId="0" fillId="0" borderId="6" xfId="0" applyNumberFormat="1" applyBorder="1"/>
    <xf numFmtId="4" fontId="0" fillId="0" borderId="25" xfId="0" applyNumberFormat="1" applyBorder="1"/>
    <xf numFmtId="164" fontId="0" fillId="0" borderId="0" xfId="0" applyNumberFormat="1"/>
    <xf numFmtId="0" fontId="10" fillId="2" borderId="31" xfId="0" applyFont="1" applyFill="1" applyBorder="1" applyAlignment="1">
      <alignment horizontal="center" vertical="center" wrapText="1"/>
    </xf>
    <xf numFmtId="0" fontId="10" fillId="2" borderId="32" xfId="0" applyFont="1" applyFill="1" applyBorder="1" applyAlignment="1">
      <alignment horizontal="center" vertical="center" wrapText="1"/>
    </xf>
    <xf numFmtId="4" fontId="0" fillId="0" borderId="7" xfId="0" applyNumberFormat="1" applyBorder="1"/>
    <xf numFmtId="4" fontId="0" fillId="0" borderId="28" xfId="0" applyNumberFormat="1" applyBorder="1"/>
    <xf numFmtId="164" fontId="10" fillId="0" borderId="6" xfId="0" applyNumberFormat="1" applyFont="1" applyBorder="1" applyAlignment="1">
      <alignment horizontal="right"/>
    </xf>
    <xf numFmtId="14" fontId="10" fillId="0" borderId="6" xfId="0" applyNumberFormat="1" applyFont="1" applyBorder="1" applyAlignment="1">
      <alignment horizontal="right"/>
    </xf>
    <xf numFmtId="4" fontId="10" fillId="0" borderId="31" xfId="0" applyNumberFormat="1" applyFont="1" applyBorder="1" applyAlignment="1">
      <alignment vertical="top" wrapText="1"/>
    </xf>
    <xf numFmtId="4" fontId="10" fillId="0" borderId="31" xfId="0" applyNumberFormat="1" applyFont="1" applyBorder="1" applyAlignment="1">
      <alignment wrapText="1"/>
    </xf>
    <xf numFmtId="4" fontId="0" fillId="0" borderId="31" xfId="0" applyNumberFormat="1" applyBorder="1"/>
    <xf numFmtId="4" fontId="0" fillId="0" borderId="32" xfId="0" applyNumberFormat="1" applyBorder="1"/>
    <xf numFmtId="0" fontId="10" fillId="2" borderId="34" xfId="0" applyFont="1" applyFill="1" applyBorder="1" applyAlignment="1">
      <alignment horizontal="center" vertical="center" wrapText="1"/>
    </xf>
    <xf numFmtId="0" fontId="0" fillId="10" borderId="26" xfId="0" applyFill="1" applyBorder="1"/>
    <xf numFmtId="0" fontId="0" fillId="10" borderId="5" xfId="0" applyFill="1" applyBorder="1"/>
    <xf numFmtId="4" fontId="11" fillId="7" borderId="2" xfId="0" applyNumberFormat="1" applyFont="1" applyFill="1" applyBorder="1" applyAlignment="1">
      <alignment horizontal="center" vertical="center" wrapText="1"/>
    </xf>
    <xf numFmtId="4" fontId="11" fillId="7" borderId="18" xfId="0" applyNumberFormat="1" applyFont="1" applyFill="1" applyBorder="1" applyAlignment="1">
      <alignment horizontal="center" vertical="center" wrapText="1"/>
    </xf>
    <xf numFmtId="4" fontId="11" fillId="7" borderId="11" xfId="0" applyNumberFormat="1" applyFont="1" applyFill="1" applyBorder="1" applyAlignment="1">
      <alignment horizontal="center" vertical="center" wrapText="1"/>
    </xf>
    <xf numFmtId="165" fontId="10" fillId="0" borderId="6" xfId="0" applyNumberFormat="1" applyFont="1" applyBorder="1" applyAlignment="1">
      <alignment horizontal="right"/>
    </xf>
    <xf numFmtId="167" fontId="10" fillId="0" borderId="6" xfId="0" applyNumberFormat="1" applyFont="1" applyBorder="1" applyAlignment="1">
      <alignment horizontal="right"/>
    </xf>
    <xf numFmtId="168" fontId="10" fillId="0" borderId="6" xfId="0" applyNumberFormat="1" applyFont="1" applyBorder="1" applyAlignment="1">
      <alignment horizontal="right"/>
    </xf>
    <xf numFmtId="164" fontId="0" fillId="0" borderId="31" xfId="0" applyNumberFormat="1" applyBorder="1"/>
    <xf numFmtId="164" fontId="0" fillId="0" borderId="32" xfId="0" applyNumberFormat="1" applyBorder="1"/>
    <xf numFmtId="4" fontId="0" fillId="0" borderId="19" xfId="0" applyNumberFormat="1" applyBorder="1"/>
    <xf numFmtId="0" fontId="10" fillId="0" borderId="6" xfId="0" applyFont="1" applyBorder="1" applyAlignment="1">
      <alignment horizontal="left" vertical="top" wrapText="1"/>
    </xf>
    <xf numFmtId="0" fontId="10" fillId="0" borderId="6" xfId="0" applyFont="1" applyBorder="1" applyAlignment="1">
      <alignment vertical="top" wrapText="1"/>
    </xf>
    <xf numFmtId="0" fontId="0" fillId="0" borderId="6" xfId="0" applyBorder="1"/>
    <xf numFmtId="0" fontId="10" fillId="0" borderId="6" xfId="0" applyFont="1" applyBorder="1" applyAlignment="1">
      <alignment horizontal="left" vertical="center" wrapText="1"/>
    </xf>
    <xf numFmtId="0" fontId="0" fillId="0" borderId="31" xfId="0" applyBorder="1"/>
    <xf numFmtId="0" fontId="0" fillId="0" borderId="32" xfId="0" applyBorder="1"/>
    <xf numFmtId="0" fontId="11" fillId="7" borderId="11"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0" fillId="10" borderId="38"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10" fillId="10" borderId="36" xfId="0" applyFont="1" applyFill="1" applyBorder="1" applyAlignment="1">
      <alignment horizontal="center" vertical="center" wrapText="1"/>
    </xf>
    <xf numFmtId="14" fontId="10" fillId="0" borderId="7" xfId="0" applyNumberFormat="1" applyFont="1" applyBorder="1" applyAlignment="1">
      <alignment horizontal="right"/>
    </xf>
    <xf numFmtId="14" fontId="10" fillId="0" borderId="43" xfId="0" applyNumberFormat="1" applyFont="1" applyBorder="1" applyAlignment="1">
      <alignment horizontal="right"/>
    </xf>
    <xf numFmtId="0" fontId="10" fillId="0" borderId="44" xfId="0" applyFont="1" applyBorder="1" applyAlignment="1">
      <alignment horizontal="right"/>
    </xf>
    <xf numFmtId="164" fontId="10" fillId="0" borderId="46" xfId="0" applyNumberFormat="1" applyFont="1" applyBorder="1" applyAlignment="1">
      <alignment horizontal="right"/>
    </xf>
    <xf numFmtId="164" fontId="10" fillId="0" borderId="31" xfId="0" applyNumberFormat="1" applyFont="1" applyBorder="1" applyAlignment="1">
      <alignment horizontal="right"/>
    </xf>
    <xf numFmtId="164" fontId="10" fillId="0" borderId="47" xfId="0" applyNumberFormat="1" applyFont="1" applyBorder="1" applyAlignment="1">
      <alignment horizontal="right"/>
    </xf>
    <xf numFmtId="14" fontId="10" fillId="0" borderId="38" xfId="0" applyNumberFormat="1" applyFont="1" applyBorder="1" applyAlignment="1">
      <alignment horizontal="right"/>
    </xf>
    <xf numFmtId="14" fontId="10" fillId="0" borderId="44" xfId="0" applyNumberFormat="1" applyFont="1" applyBorder="1" applyAlignment="1">
      <alignment horizontal="right"/>
    </xf>
    <xf numFmtId="0" fontId="10" fillId="0" borderId="49" xfId="0" applyFont="1" applyBorder="1" applyAlignment="1">
      <alignment horizontal="right"/>
    </xf>
    <xf numFmtId="0" fontId="10" fillId="0" borderId="45" xfId="0" applyFont="1" applyBorder="1" applyAlignment="1">
      <alignment horizontal="right"/>
    </xf>
    <xf numFmtId="166" fontId="10" fillId="0" borderId="7" xfId="0" applyNumberFormat="1" applyFont="1" applyBorder="1" applyAlignment="1">
      <alignment horizontal="right"/>
    </xf>
    <xf numFmtId="166" fontId="10" fillId="0" borderId="43" xfId="0" applyNumberFormat="1" applyFont="1" applyBorder="1" applyAlignment="1">
      <alignment horizontal="right"/>
    </xf>
    <xf numFmtId="166" fontId="10" fillId="0" borderId="44" xfId="0" applyNumberFormat="1" applyFont="1" applyBorder="1" applyAlignment="1">
      <alignment horizontal="right"/>
    </xf>
    <xf numFmtId="168" fontId="10" fillId="0" borderId="44" xfId="0" applyNumberFormat="1" applyFont="1" applyBorder="1" applyAlignment="1">
      <alignment horizontal="right"/>
    </xf>
    <xf numFmtId="167" fontId="10" fillId="0" borderId="44" xfId="0" applyNumberFormat="1" applyFont="1" applyBorder="1" applyAlignment="1">
      <alignment horizontal="right"/>
    </xf>
    <xf numFmtId="4" fontId="10" fillId="0" borderId="47" xfId="0" applyNumberFormat="1" applyFont="1" applyBorder="1" applyAlignment="1">
      <alignment horizontal="right"/>
    </xf>
    <xf numFmtId="4" fontId="10" fillId="0" borderId="45" xfId="0" applyNumberFormat="1" applyFont="1" applyBorder="1" applyAlignment="1">
      <alignment horizontal="right"/>
    </xf>
    <xf numFmtId="164" fontId="10" fillId="0" borderId="37" xfId="0" applyNumberFormat="1" applyFont="1" applyBorder="1" applyAlignment="1">
      <alignment horizontal="right"/>
    </xf>
    <xf numFmtId="164" fontId="10" fillId="0" borderId="38" xfId="0" applyNumberFormat="1" applyFont="1" applyBorder="1" applyAlignment="1">
      <alignment horizontal="right"/>
    </xf>
    <xf numFmtId="164" fontId="10" fillId="0" borderId="7" xfId="0" applyNumberFormat="1" applyFont="1" applyBorder="1" applyAlignment="1">
      <alignment horizontal="right"/>
    </xf>
    <xf numFmtId="165" fontId="10" fillId="0" borderId="27" xfId="0" applyNumberFormat="1" applyFont="1" applyBorder="1" applyAlignment="1">
      <alignment horizontal="right"/>
    </xf>
    <xf numFmtId="164" fontId="10" fillId="0" borderId="43" xfId="0" applyNumberFormat="1" applyFont="1" applyBorder="1" applyAlignment="1">
      <alignment horizontal="right"/>
    </xf>
    <xf numFmtId="164" fontId="10" fillId="0" borderId="44" xfId="0" applyNumberFormat="1" applyFont="1" applyBorder="1" applyAlignment="1">
      <alignment horizontal="right"/>
    </xf>
    <xf numFmtId="165" fontId="10" fillId="0" borderId="44" xfId="0" applyNumberFormat="1" applyFont="1" applyBorder="1" applyAlignment="1">
      <alignment horizontal="right"/>
    </xf>
    <xf numFmtId="165" fontId="10" fillId="0" borderId="45" xfId="0" applyNumberFormat="1" applyFont="1" applyBorder="1" applyAlignment="1">
      <alignment horizontal="right"/>
    </xf>
    <xf numFmtId="0" fontId="10" fillId="10" borderId="42" xfId="0" applyFont="1" applyFill="1" applyBorder="1" applyAlignment="1">
      <alignment horizontal="center" vertical="center" wrapText="1"/>
    </xf>
    <xf numFmtId="0" fontId="10" fillId="10" borderId="27" xfId="0" applyFont="1" applyFill="1" applyBorder="1" applyAlignment="1">
      <alignment horizontal="center" vertical="center" wrapText="1"/>
    </xf>
    <xf numFmtId="0" fontId="10" fillId="10" borderId="50" xfId="0" applyFont="1" applyFill="1" applyBorder="1" applyAlignment="1">
      <alignment horizontal="center" vertical="center" wrapText="1"/>
    </xf>
    <xf numFmtId="0" fontId="10" fillId="10" borderId="33"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10" fillId="10" borderId="44" xfId="0" applyFont="1" applyFill="1" applyBorder="1" applyAlignment="1">
      <alignment horizontal="center" vertical="center" wrapText="1"/>
    </xf>
    <xf numFmtId="0" fontId="10" fillId="10" borderId="53" xfId="0" applyFont="1" applyFill="1" applyBorder="1" applyAlignment="1">
      <alignment horizontal="center" vertical="center" wrapText="1"/>
    </xf>
    <xf numFmtId="0" fontId="10" fillId="10" borderId="49" xfId="0" applyFont="1" applyFill="1" applyBorder="1" applyAlignment="1">
      <alignment horizontal="center" vertical="center" wrapText="1"/>
    </xf>
    <xf numFmtId="0" fontId="10" fillId="10" borderId="45" xfId="0" applyFont="1" applyFill="1" applyBorder="1" applyAlignment="1">
      <alignment horizontal="center" vertical="center" wrapText="1"/>
    </xf>
    <xf numFmtId="0" fontId="10" fillId="0" borderId="46" xfId="0" applyFont="1" applyBorder="1" applyAlignment="1">
      <alignment horizontal="right"/>
    </xf>
    <xf numFmtId="0" fontId="10" fillId="0" borderId="31" xfId="0" applyFont="1" applyBorder="1" applyAlignment="1">
      <alignment horizontal="right"/>
    </xf>
    <xf numFmtId="0" fontId="10" fillId="0" borderId="47" xfId="0" applyFont="1" applyBorder="1" applyAlignment="1">
      <alignment horizontal="right"/>
    </xf>
    <xf numFmtId="0" fontId="10" fillId="2" borderId="54" xfId="0" applyFont="1" applyFill="1" applyBorder="1" applyAlignment="1">
      <alignment horizontal="center" vertical="center" wrapText="1"/>
    </xf>
    <xf numFmtId="0" fontId="10" fillId="10" borderId="41" xfId="0" applyFont="1" applyFill="1" applyBorder="1" applyAlignment="1">
      <alignment horizontal="center" vertical="center" wrapText="1"/>
    </xf>
    <xf numFmtId="0" fontId="10" fillId="10" borderId="55" xfId="0" applyFont="1" applyFill="1" applyBorder="1" applyAlignment="1">
      <alignment horizontal="center" vertical="center" wrapText="1"/>
    </xf>
    <xf numFmtId="0" fontId="10" fillId="10" borderId="56" xfId="0" applyFont="1" applyFill="1" applyBorder="1" applyAlignment="1">
      <alignment horizontal="center" vertical="center" wrapText="1"/>
    </xf>
    <xf numFmtId="0" fontId="10" fillId="10" borderId="57" xfId="0" applyFont="1" applyFill="1" applyBorder="1" applyAlignment="1">
      <alignment horizontal="center" vertical="center" wrapText="1"/>
    </xf>
    <xf numFmtId="164" fontId="10" fillId="0" borderId="41" xfId="0" applyNumberFormat="1" applyFont="1" applyBorder="1" applyAlignment="1">
      <alignment horizontal="right"/>
    </xf>
    <xf numFmtId="165" fontId="10" fillId="0" borderId="41" xfId="0" applyNumberFormat="1" applyFont="1" applyBorder="1" applyAlignment="1">
      <alignment horizontal="right"/>
    </xf>
    <xf numFmtId="165" fontId="10" fillId="0" borderId="57" xfId="0" applyNumberFormat="1" applyFont="1" applyBorder="1" applyAlignment="1">
      <alignment horizontal="right"/>
    </xf>
    <xf numFmtId="166" fontId="10" fillId="0" borderId="58" xfId="0" applyNumberFormat="1" applyFont="1" applyBorder="1" applyAlignment="1">
      <alignment horizontal="right"/>
    </xf>
    <xf numFmtId="168" fontId="10" fillId="0" borderId="41" xfId="0" applyNumberFormat="1" applyFont="1" applyBorder="1" applyAlignment="1">
      <alignment horizontal="right"/>
    </xf>
    <xf numFmtId="167" fontId="10" fillId="0" borderId="41" xfId="0" applyNumberFormat="1" applyFont="1" applyBorder="1" applyAlignment="1">
      <alignment horizontal="right"/>
    </xf>
    <xf numFmtId="4" fontId="10" fillId="0" borderId="59" xfId="0" applyNumberFormat="1" applyFont="1" applyBorder="1" applyAlignment="1">
      <alignment horizontal="right"/>
    </xf>
    <xf numFmtId="14" fontId="10" fillId="0" borderId="58" xfId="0" applyNumberFormat="1" applyFont="1" applyBorder="1" applyAlignment="1">
      <alignment horizontal="right"/>
    </xf>
    <xf numFmtId="0" fontId="10" fillId="0" borderId="41" xfId="0" applyFont="1" applyBorder="1" applyAlignment="1">
      <alignment horizontal="right"/>
    </xf>
    <xf numFmtId="164" fontId="10" fillId="0" borderId="59" xfId="0" applyNumberFormat="1" applyFont="1" applyBorder="1" applyAlignment="1">
      <alignment horizontal="right"/>
    </xf>
    <xf numFmtId="14" fontId="10" fillId="0" borderId="41" xfId="0" applyNumberFormat="1" applyFont="1" applyBorder="1" applyAlignment="1">
      <alignment horizontal="right"/>
    </xf>
    <xf numFmtId="0" fontId="10" fillId="0" borderId="59" xfId="0" applyFont="1" applyBorder="1" applyAlignment="1">
      <alignment horizontal="right"/>
    </xf>
    <xf numFmtId="0" fontId="2" fillId="7" borderId="0" xfId="1" applyFont="1" applyFill="1"/>
    <xf numFmtId="0" fontId="2" fillId="0" borderId="0" xfId="0" applyFont="1"/>
    <xf numFmtId="14" fontId="10" fillId="0" borderId="56" xfId="0" applyNumberFormat="1" applyFont="1" applyBorder="1" applyAlignment="1">
      <alignment horizontal="right"/>
    </xf>
    <xf numFmtId="14" fontId="10" fillId="0" borderId="49" xfId="0" applyNumberFormat="1" applyFont="1" applyBorder="1" applyAlignment="1">
      <alignment horizontal="right"/>
    </xf>
    <xf numFmtId="0" fontId="5" fillId="0" borderId="0" xfId="2" applyAlignment="1">
      <alignment horizontal="left" vertical="top" wrapText="1"/>
    </xf>
    <xf numFmtId="0" fontId="10" fillId="0" borderId="38" xfId="0" applyFont="1" applyBorder="1" applyAlignment="1">
      <alignment horizontal="left" vertical="top" wrapText="1"/>
    </xf>
    <xf numFmtId="167" fontId="10" fillId="0" borderId="9" xfId="0" applyNumberFormat="1" applyFont="1" applyBorder="1" applyAlignment="1">
      <alignment horizontal="right"/>
    </xf>
    <xf numFmtId="2" fontId="10" fillId="0" borderId="9" xfId="0" applyNumberFormat="1" applyFont="1" applyBorder="1" applyAlignment="1">
      <alignment horizontal="right"/>
    </xf>
    <xf numFmtId="0" fontId="10" fillId="0" borderId="9" xfId="0" applyFont="1" applyBorder="1" applyAlignment="1">
      <alignment horizontal="left" vertical="top" wrapText="1"/>
    </xf>
    <xf numFmtId="165" fontId="10" fillId="0" borderId="31" xfId="0" applyNumberFormat="1" applyFont="1" applyBorder="1" applyAlignment="1">
      <alignment horizontal="right"/>
    </xf>
    <xf numFmtId="2" fontId="10" fillId="0" borderId="6" xfId="0" applyNumberFormat="1" applyFont="1" applyBorder="1" applyAlignment="1">
      <alignment horizontal="right"/>
    </xf>
    <xf numFmtId="165" fontId="10" fillId="0" borderId="46" xfId="0" applyNumberFormat="1" applyFont="1" applyBorder="1" applyAlignment="1">
      <alignment horizontal="right"/>
    </xf>
    <xf numFmtId="14" fontId="10" fillId="0" borderId="50" xfId="0" applyNumberFormat="1" applyFont="1" applyBorder="1" applyAlignment="1">
      <alignment horizontal="right"/>
    </xf>
    <xf numFmtId="2" fontId="10" fillId="0" borderId="6" xfId="0" applyNumberFormat="1" applyFont="1" applyBorder="1" applyAlignment="1">
      <alignment horizontal="center"/>
    </xf>
    <xf numFmtId="166" fontId="10" fillId="0" borderId="6" xfId="0" applyNumberFormat="1" applyFont="1" applyBorder="1" applyAlignment="1">
      <alignment horizontal="left" wrapText="1"/>
    </xf>
    <xf numFmtId="167" fontId="10" fillId="0" borderId="6" xfId="0" applyNumberFormat="1" applyFont="1" applyBorder="1" applyAlignment="1">
      <alignment horizontal="left" wrapText="1"/>
    </xf>
    <xf numFmtId="4" fontId="10" fillId="0" borderId="6" xfId="0" applyNumberFormat="1" applyFont="1" applyBorder="1" applyAlignment="1">
      <alignment horizontal="left" vertical="center" wrapText="1"/>
    </xf>
    <xf numFmtId="164" fontId="10" fillId="0" borderId="31" xfId="0" applyNumberFormat="1" applyFont="1" applyBorder="1" applyAlignment="1">
      <alignment horizontal="left" vertical="center" wrapText="1"/>
    </xf>
    <xf numFmtId="0" fontId="10" fillId="0" borderId="31" xfId="0" applyFont="1" applyBorder="1" applyAlignment="1">
      <alignment horizontal="left" vertical="center" wrapText="1"/>
    </xf>
    <xf numFmtId="4" fontId="10" fillId="0" borderId="31" xfId="0" applyNumberFormat="1" applyFont="1" applyBorder="1" applyAlignment="1">
      <alignment horizontal="left" vertical="center" wrapText="1"/>
    </xf>
    <xf numFmtId="4" fontId="10" fillId="0" borderId="7" xfId="0" applyNumberFormat="1" applyFont="1" applyBorder="1" applyAlignment="1">
      <alignment horizontal="left" vertical="center" wrapText="1"/>
    </xf>
    <xf numFmtId="0" fontId="10" fillId="10" borderId="36" xfId="0" applyFont="1" applyFill="1" applyBorder="1" applyAlignment="1">
      <alignment horizontal="left" vertical="top" wrapText="1"/>
    </xf>
    <xf numFmtId="0" fontId="10" fillId="10" borderId="48" xfId="0" applyFont="1" applyFill="1" applyBorder="1" applyAlignment="1">
      <alignment horizontal="left" vertical="top" wrapText="1"/>
    </xf>
    <xf numFmtId="0" fontId="10" fillId="10" borderId="6" xfId="0" applyFont="1" applyFill="1" applyBorder="1" applyAlignment="1">
      <alignment horizontal="left" vertical="top" wrapText="1"/>
    </xf>
    <xf numFmtId="0" fontId="5" fillId="10" borderId="6" xfId="2" applyFill="1" applyBorder="1" applyAlignment="1">
      <alignment horizontal="left" vertical="top" wrapText="1"/>
    </xf>
    <xf numFmtId="0" fontId="10" fillId="10" borderId="56" xfId="0" applyFont="1" applyFill="1" applyBorder="1" applyAlignment="1">
      <alignment horizontal="left" vertical="top" wrapText="1"/>
    </xf>
    <xf numFmtId="4" fontId="10" fillId="0" borderId="59" xfId="0" applyNumberFormat="1" applyFont="1" applyBorder="1" applyAlignment="1">
      <alignment horizontal="right" wrapText="1"/>
    </xf>
    <xf numFmtId="0" fontId="5" fillId="0" borderId="6" xfId="2" applyFill="1" applyBorder="1" applyAlignment="1">
      <alignment horizontal="left" vertical="top" wrapText="1"/>
    </xf>
    <xf numFmtId="0" fontId="10" fillId="0" borderId="36" xfId="0" applyFont="1" applyBorder="1" applyAlignment="1">
      <alignment horizontal="left" vertical="top" wrapText="1"/>
    </xf>
    <xf numFmtId="168" fontId="10" fillId="0" borderId="41" xfId="0" applyNumberFormat="1" applyFont="1" applyBorder="1" applyAlignment="1">
      <alignment horizontal="right" wrapText="1"/>
    </xf>
    <xf numFmtId="0" fontId="5" fillId="10" borderId="6" xfId="2" applyFill="1" applyBorder="1" applyAlignment="1">
      <alignment horizontal="left" vertical="center" wrapText="1"/>
    </xf>
    <xf numFmtId="0" fontId="0" fillId="0" borderId="6" xfId="0" applyBorder="1" applyAlignment="1">
      <alignment wrapText="1"/>
    </xf>
    <xf numFmtId="0" fontId="10" fillId="0" borderId="42" xfId="0" applyFont="1" applyBorder="1" applyAlignment="1">
      <alignment horizontal="right" wrapText="1"/>
    </xf>
    <xf numFmtId="0" fontId="11" fillId="7" borderId="12" xfId="0" applyFont="1" applyFill="1" applyBorder="1" applyAlignment="1">
      <alignment horizontal="center" vertical="center" wrapText="1"/>
    </xf>
    <xf numFmtId="0" fontId="10" fillId="0" borderId="31" xfId="0" applyFont="1" applyBorder="1" applyAlignment="1">
      <alignment horizontal="left" vertical="top" wrapText="1"/>
    </xf>
    <xf numFmtId="0" fontId="10" fillId="0" borderId="6" xfId="0" applyFont="1" applyBorder="1" applyAlignment="1">
      <alignment horizontal="center" vertical="center" wrapText="1"/>
    </xf>
    <xf numFmtId="166" fontId="10" fillId="0" borderId="7" xfId="0" applyNumberFormat="1" applyFont="1" applyBorder="1" applyAlignment="1">
      <alignment horizontal="right" wrapText="1"/>
    </xf>
    <xf numFmtId="2" fontId="10" fillId="0" borderId="6" xfId="0" applyNumberFormat="1" applyFont="1" applyBorder="1" applyAlignment="1">
      <alignment horizontal="right" wrapText="1"/>
    </xf>
    <xf numFmtId="0" fontId="10" fillId="0" borderId="41" xfId="0" applyFont="1" applyBorder="1" applyAlignment="1">
      <alignment horizontal="center" vertical="center" wrapText="1"/>
    </xf>
    <xf numFmtId="0" fontId="5" fillId="0" borderId="38" xfId="2" applyFill="1" applyBorder="1" applyAlignment="1">
      <alignment horizontal="left" vertical="top" wrapText="1"/>
    </xf>
    <xf numFmtId="14" fontId="10" fillId="0" borderId="6" xfId="0" applyNumberFormat="1" applyFont="1" applyBorder="1" applyAlignment="1">
      <alignment horizontal="right" wrapText="1"/>
    </xf>
    <xf numFmtId="0" fontId="10" fillId="0" borderId="6" xfId="0" applyFont="1" applyBorder="1" applyAlignment="1">
      <alignment horizontal="right" wrapText="1"/>
    </xf>
    <xf numFmtId="4" fontId="10" fillId="0" borderId="7" xfId="0" applyNumberFormat="1" applyFont="1" applyBorder="1"/>
    <xf numFmtId="4" fontId="10" fillId="0" borderId="6" xfId="0" applyNumberFormat="1" applyFont="1" applyBorder="1" applyAlignment="1">
      <alignment vertical="top"/>
    </xf>
    <xf numFmtId="164" fontId="10" fillId="0" borderId="31" xfId="0" applyNumberFormat="1" applyFont="1" applyBorder="1" applyAlignment="1">
      <alignment vertical="top"/>
    </xf>
    <xf numFmtId="0" fontId="10" fillId="0" borderId="31" xfId="0" applyFont="1" applyBorder="1" applyAlignment="1">
      <alignment vertical="top"/>
    </xf>
    <xf numFmtId="4" fontId="10" fillId="0" borderId="31" xfId="0" applyNumberFormat="1" applyFont="1" applyBorder="1" applyAlignment="1">
      <alignment vertical="top"/>
    </xf>
    <xf numFmtId="164" fontId="10" fillId="10" borderId="7" xfId="0" applyNumberFormat="1" applyFont="1" applyFill="1" applyBorder="1" applyAlignment="1">
      <alignment horizontal="right"/>
    </xf>
    <xf numFmtId="164" fontId="10" fillId="10" borderId="6" xfId="0" applyNumberFormat="1" applyFont="1" applyFill="1" applyBorder="1" applyAlignment="1">
      <alignment horizontal="right"/>
    </xf>
    <xf numFmtId="164" fontId="10" fillId="10" borderId="58" xfId="0" applyNumberFormat="1" applyFont="1" applyFill="1" applyBorder="1" applyAlignment="1">
      <alignment horizontal="right"/>
    </xf>
    <xf numFmtId="164" fontId="10" fillId="10" borderId="41" xfId="0" applyNumberFormat="1" applyFont="1" applyFill="1" applyBorder="1" applyAlignment="1">
      <alignment horizontal="right"/>
    </xf>
    <xf numFmtId="4" fontId="10" fillId="10" borderId="31" xfId="0" applyNumberFormat="1" applyFont="1" applyFill="1" applyBorder="1" applyAlignment="1">
      <alignment horizontal="right"/>
    </xf>
    <xf numFmtId="4" fontId="10" fillId="10" borderId="9" xfId="0" applyNumberFormat="1" applyFont="1" applyFill="1" applyBorder="1" applyAlignment="1">
      <alignment horizontal="right"/>
    </xf>
    <xf numFmtId="164" fontId="10" fillId="10" borderId="38" xfId="0" applyNumberFormat="1" applyFont="1" applyFill="1" applyBorder="1" applyAlignment="1">
      <alignment horizontal="right"/>
    </xf>
    <xf numFmtId="4" fontId="10" fillId="10" borderId="6" xfId="0" applyNumberFormat="1" applyFont="1" applyFill="1" applyBorder="1" applyAlignment="1">
      <alignment horizontal="right"/>
    </xf>
    <xf numFmtId="166" fontId="10" fillId="10" borderId="7" xfId="0" applyNumberFormat="1" applyFont="1" applyFill="1" applyBorder="1" applyAlignment="1">
      <alignment horizontal="right" wrapText="1"/>
    </xf>
    <xf numFmtId="165" fontId="10" fillId="10" borderId="57" xfId="0" applyNumberFormat="1" applyFont="1" applyFill="1" applyBorder="1" applyAlignment="1">
      <alignment horizontal="right" wrapText="1"/>
    </xf>
    <xf numFmtId="164" fontId="10" fillId="10" borderId="59" xfId="0" applyNumberFormat="1" applyFont="1" applyFill="1" applyBorder="1" applyAlignment="1">
      <alignment horizontal="center" wrapText="1"/>
    </xf>
    <xf numFmtId="166" fontId="10" fillId="0" borderId="59" xfId="0" applyNumberFormat="1" applyFont="1" applyBorder="1" applyAlignment="1">
      <alignment horizontal="right"/>
    </xf>
    <xf numFmtId="166" fontId="10" fillId="10" borderId="6" xfId="0" applyNumberFormat="1" applyFont="1" applyFill="1" applyBorder="1" applyAlignment="1">
      <alignment horizontal="right" wrapText="1"/>
    </xf>
    <xf numFmtId="2" fontId="10" fillId="10" borderId="6" xfId="0" applyNumberFormat="1" applyFont="1" applyFill="1" applyBorder="1" applyAlignment="1">
      <alignment horizontal="center" wrapText="1"/>
    </xf>
    <xf numFmtId="2" fontId="10" fillId="0" borderId="6" xfId="0" applyNumberFormat="1" applyFont="1" applyFill="1" applyBorder="1" applyAlignment="1">
      <alignment horizontal="right"/>
    </xf>
    <xf numFmtId="166" fontId="10" fillId="0" borderId="7" xfId="0" applyNumberFormat="1" applyFont="1" applyFill="1" applyBorder="1" applyAlignment="1">
      <alignment horizontal="right" wrapText="1"/>
    </xf>
    <xf numFmtId="164" fontId="10" fillId="0" borderId="7" xfId="0" applyNumberFormat="1" applyFont="1" applyFill="1" applyBorder="1" applyAlignment="1">
      <alignment horizontal="right"/>
    </xf>
    <xf numFmtId="164" fontId="10" fillId="0" borderId="6" xfId="0" applyNumberFormat="1" applyFont="1" applyFill="1" applyBorder="1" applyAlignment="1">
      <alignment horizontal="right"/>
    </xf>
    <xf numFmtId="164" fontId="10" fillId="0" borderId="41" xfId="0" applyNumberFormat="1" applyFont="1" applyFill="1" applyBorder="1" applyAlignment="1">
      <alignment horizontal="right"/>
    </xf>
    <xf numFmtId="164" fontId="10" fillId="0" borderId="41" xfId="0" applyNumberFormat="1" applyFont="1" applyFill="1" applyBorder="1" applyAlignment="1">
      <alignment horizontal="right" wrapText="1"/>
    </xf>
    <xf numFmtId="0" fontId="3" fillId="4" borderId="0" xfId="1" applyFill="1" applyAlignment="1">
      <alignment horizontal="center"/>
    </xf>
    <xf numFmtId="0" fontId="3" fillId="7" borderId="0" xfId="1" applyFill="1" applyAlignment="1">
      <alignment horizontal="center"/>
    </xf>
    <xf numFmtId="0" fontId="4" fillId="10" borderId="0" xfId="1" applyFont="1" applyFill="1" applyAlignment="1">
      <alignment horizontal="left" vertical="top" wrapText="1"/>
    </xf>
    <xf numFmtId="0" fontId="2" fillId="10" borderId="0" xfId="1" applyFont="1" applyFill="1" applyAlignment="1">
      <alignment horizontal="left" vertical="top" wrapText="1"/>
    </xf>
    <xf numFmtId="0" fontId="25" fillId="10" borderId="0" xfId="1" applyFont="1" applyFill="1" applyAlignment="1">
      <alignment horizontal="center" vertical="center"/>
    </xf>
    <xf numFmtId="0" fontId="13" fillId="10" borderId="0" xfId="1" applyFont="1" applyFill="1" applyAlignment="1">
      <alignment horizontal="center" vertical="center" wrapText="1"/>
    </xf>
    <xf numFmtId="0" fontId="29" fillId="10" borderId="0" xfId="1" applyFont="1" applyFill="1" applyAlignment="1">
      <alignment horizontal="left" vertical="top" wrapText="1"/>
    </xf>
    <xf numFmtId="0" fontId="0" fillId="0" borderId="0" xfId="0" applyAlignment="1">
      <alignment horizontal="left" vertical="top" wrapText="1"/>
    </xf>
    <xf numFmtId="0" fontId="5" fillId="10" borderId="0" xfId="2" applyFill="1" applyAlignment="1">
      <alignment horizontal="left" vertical="top" wrapText="1"/>
    </xf>
    <xf numFmtId="0" fontId="5" fillId="0" borderId="0" xfId="2" applyAlignment="1">
      <alignment horizontal="left" vertical="top" wrapText="1"/>
    </xf>
    <xf numFmtId="0" fontId="11" fillId="7" borderId="6"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39" xfId="0" applyFont="1" applyFill="1" applyBorder="1" applyAlignment="1">
      <alignment horizontal="center" vertical="center" wrapText="1"/>
    </xf>
    <xf numFmtId="4" fontId="11" fillId="7" borderId="1" xfId="0" applyNumberFormat="1" applyFont="1" applyFill="1" applyBorder="1" applyAlignment="1">
      <alignment horizontal="center" vertical="center" wrapText="1"/>
    </xf>
    <xf numFmtId="4" fontId="11" fillId="7" borderId="17" xfId="0" applyNumberFormat="1" applyFont="1" applyFill="1" applyBorder="1" applyAlignment="1">
      <alignment horizontal="center" vertical="center" wrapText="1"/>
    </xf>
    <xf numFmtId="4" fontId="11" fillId="7" borderId="10" xfId="0" applyNumberFormat="1" applyFont="1" applyFill="1" applyBorder="1" applyAlignment="1">
      <alignment horizontal="center" vertical="center" wrapText="1"/>
    </xf>
    <xf numFmtId="164" fontId="11" fillId="7" borderId="2" xfId="0" applyNumberFormat="1" applyFont="1" applyFill="1" applyBorder="1" applyAlignment="1">
      <alignment horizontal="center" vertical="center" wrapText="1"/>
    </xf>
    <xf numFmtId="164" fontId="11" fillId="7" borderId="18" xfId="0" applyNumberFormat="1" applyFont="1" applyFill="1" applyBorder="1" applyAlignment="1">
      <alignment horizontal="center" vertical="center" wrapText="1"/>
    </xf>
    <xf numFmtId="164" fontId="11" fillId="7" borderId="11" xfId="0" applyNumberFormat="1" applyFont="1" applyFill="1" applyBorder="1" applyAlignment="1">
      <alignment horizontal="center" vertical="center" wrapText="1"/>
    </xf>
    <xf numFmtId="4" fontId="11" fillId="7" borderId="2" xfId="0" applyNumberFormat="1" applyFont="1" applyFill="1" applyBorder="1" applyAlignment="1">
      <alignment horizontal="center" vertical="center" wrapText="1"/>
    </xf>
    <xf numFmtId="4" fontId="11" fillId="7" borderId="18" xfId="0" applyNumberFormat="1" applyFont="1" applyFill="1" applyBorder="1" applyAlignment="1">
      <alignment horizontal="center" vertical="center" wrapText="1"/>
    </xf>
    <xf numFmtId="4" fontId="11" fillId="7" borderId="11" xfId="0" applyNumberFormat="1" applyFont="1" applyFill="1" applyBorder="1" applyAlignment="1">
      <alignment horizontal="center" vertical="center" wrapText="1"/>
    </xf>
    <xf numFmtId="0" fontId="1" fillId="0" borderId="16" xfId="0" applyFont="1"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164" fontId="11" fillId="7" borderId="15" xfId="0" applyNumberFormat="1" applyFont="1" applyFill="1" applyBorder="1" applyAlignment="1">
      <alignment horizontal="center" vertical="center" wrapText="1"/>
    </xf>
    <xf numFmtId="164" fontId="11" fillId="7" borderId="19" xfId="0" applyNumberFormat="1" applyFont="1" applyFill="1" applyBorder="1" applyAlignment="1">
      <alignment horizontal="center" vertical="center" wrapText="1"/>
    </xf>
    <xf numFmtId="164" fontId="11" fillId="7" borderId="39" xfId="0" applyNumberFormat="1" applyFont="1" applyFill="1" applyBorder="1" applyAlignment="1">
      <alignment horizontal="center" vertical="center" wrapText="1"/>
    </xf>
    <xf numFmtId="0" fontId="24" fillId="6" borderId="16" xfId="0" applyFont="1" applyFill="1" applyBorder="1" applyAlignment="1">
      <alignment horizontal="center" vertical="center"/>
    </xf>
    <xf numFmtId="0" fontId="24" fillId="6" borderId="14" xfId="0" applyFont="1" applyFill="1" applyBorder="1" applyAlignment="1">
      <alignment horizontal="center" vertical="center"/>
    </xf>
    <xf numFmtId="0" fontId="24" fillId="6" borderId="13" xfId="0" applyFont="1" applyFill="1" applyBorder="1" applyAlignment="1">
      <alignment horizontal="center" vertical="center"/>
    </xf>
    <xf numFmtId="0" fontId="24" fillId="5" borderId="16" xfId="0" applyFont="1" applyFill="1" applyBorder="1" applyAlignment="1">
      <alignment horizontal="center" vertical="center"/>
    </xf>
    <xf numFmtId="0" fontId="24" fillId="5" borderId="14" xfId="0" applyFont="1" applyFill="1" applyBorder="1" applyAlignment="1">
      <alignment horizontal="center" vertical="center"/>
    </xf>
    <xf numFmtId="0" fontId="24" fillId="5" borderId="13" xfId="0" applyFont="1" applyFill="1" applyBorder="1" applyAlignment="1">
      <alignment horizontal="center" vertical="center"/>
    </xf>
    <xf numFmtId="0" fontId="24" fillId="8" borderId="29" xfId="0" applyFont="1" applyFill="1" applyBorder="1" applyAlignment="1">
      <alignment horizontal="center" vertical="center" wrapText="1"/>
    </xf>
    <xf numFmtId="0" fontId="24" fillId="8" borderId="0" xfId="0" applyFont="1" applyFill="1" applyAlignment="1">
      <alignment horizontal="center" vertical="center" wrapText="1"/>
    </xf>
    <xf numFmtId="0" fontId="11" fillId="7" borderId="3" xfId="0" applyFont="1" applyFill="1" applyBorder="1" applyAlignment="1">
      <alignment horizontal="center" vertical="center" wrapText="1"/>
    </xf>
    <xf numFmtId="0" fontId="11" fillId="7" borderId="2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29"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1" fillId="7" borderId="40" xfId="0" applyFont="1" applyFill="1" applyBorder="1" applyAlignment="1">
      <alignment horizontal="center" vertical="center" wrapText="1"/>
    </xf>
    <xf numFmtId="0" fontId="11" fillId="7" borderId="26"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35" xfId="0" applyFont="1" applyFill="1" applyBorder="1" applyAlignment="1">
      <alignment horizontal="center" vertical="center" wrapText="1"/>
    </xf>
    <xf numFmtId="0" fontId="11" fillId="7" borderId="24"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0" fillId="0" borderId="19" xfId="0" applyFont="1" applyBorder="1" applyAlignment="1">
      <alignment horizontal="left" vertical="top" wrapText="1"/>
    </xf>
    <xf numFmtId="0" fontId="10" fillId="0" borderId="0" xfId="0" applyFont="1" applyAlignment="1">
      <alignment horizontal="left" vertical="top" wrapText="1"/>
    </xf>
    <xf numFmtId="0" fontId="10" fillId="0" borderId="20" xfId="0" applyFont="1" applyBorder="1" applyAlignment="1">
      <alignment horizontal="left" vertical="top" wrapText="1"/>
    </xf>
    <xf numFmtId="0" fontId="10" fillId="0" borderId="30" xfId="0" applyFont="1" applyBorder="1" applyAlignment="1">
      <alignment horizontal="left" vertical="top" wrapText="1"/>
    </xf>
    <xf numFmtId="0" fontId="10" fillId="0" borderId="61" xfId="0" applyFont="1" applyBorder="1" applyAlignment="1">
      <alignment horizontal="left" vertical="top" wrapText="1"/>
    </xf>
    <xf numFmtId="0" fontId="10" fillId="0" borderId="60" xfId="0" applyFont="1" applyBorder="1" applyAlignment="1">
      <alignment horizontal="left" vertical="top" wrapText="1"/>
    </xf>
    <xf numFmtId="0" fontId="9" fillId="5" borderId="5" xfId="0" applyFont="1" applyFill="1" applyBorder="1" applyAlignment="1">
      <alignment horizontal="center" vertical="center" wrapText="1"/>
    </xf>
    <xf numFmtId="0" fontId="9" fillId="5" borderId="35" xfId="0" applyFont="1" applyFill="1" applyBorder="1" applyAlignment="1">
      <alignment horizontal="center" vertical="center" wrapText="1"/>
    </xf>
    <xf numFmtId="164" fontId="11" fillId="7" borderId="6" xfId="0" applyNumberFormat="1" applyFont="1" applyFill="1" applyBorder="1" applyAlignment="1">
      <alignment horizontal="center" vertical="center" wrapText="1"/>
    </xf>
    <xf numFmtId="4" fontId="11" fillId="7" borderId="6" xfId="0" applyNumberFormat="1" applyFont="1" applyFill="1" applyBorder="1" applyAlignment="1">
      <alignment horizontal="center" vertical="center" wrapText="1"/>
    </xf>
    <xf numFmtId="4" fontId="24" fillId="3" borderId="16" xfId="0" applyNumberFormat="1" applyFont="1" applyFill="1" applyBorder="1" applyAlignment="1">
      <alignment horizontal="center" vertical="center"/>
    </xf>
    <xf numFmtId="4" fontId="24" fillId="3" borderId="14" xfId="0" applyNumberFormat="1" applyFont="1" applyFill="1" applyBorder="1" applyAlignment="1">
      <alignment horizontal="center" vertical="center"/>
    </xf>
    <xf numFmtId="0" fontId="10" fillId="0" borderId="4"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6"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4" xfId="0" applyFont="1" applyBorder="1" applyAlignment="1">
      <alignment horizontal="center" vertical="center" wrapText="1"/>
    </xf>
  </cellXfs>
  <cellStyles count="4">
    <cellStyle name="Hyperlink" xfId="2" builtinId="8"/>
    <cellStyle name="Normal" xfId="0" builtinId="0"/>
    <cellStyle name="Normal 2" xfId="3" xr:uid="{02889D1E-0059-463B-84FF-A296EF478A52}"/>
    <cellStyle name="Normálna 2" xfId="1" xr:uid="{00000000-0005-0000-0000-000002000000}"/>
  </cellStyles>
  <dxfs count="3">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s>
  <tableStyles count="0" defaultTableStyle="TableStyleMedium2" defaultPivotStyle="PivotStyleLight16"/>
  <colors>
    <mruColors>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123824</xdr:colOff>
      <xdr:row>1</xdr:row>
      <xdr:rowOff>76201</xdr:rowOff>
    </xdr:from>
    <xdr:to>
      <xdr:col>1</xdr:col>
      <xdr:colOff>1835150</xdr:colOff>
      <xdr:row>3</xdr:row>
      <xdr:rowOff>65436</xdr:rowOff>
    </xdr:to>
    <xdr:pic>
      <xdr:nvPicPr>
        <xdr:cNvPr id="11" name="Picture 10">
          <a:extLst>
            <a:ext uri="{FF2B5EF4-FFF2-40B4-BE49-F238E27FC236}">
              <a16:creationId xmlns:a16="http://schemas.microsoft.com/office/drawing/2014/main" id="{5AEDB85E-CE33-DE09-DCDC-33411B8D06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49" y="266701"/>
          <a:ext cx="1714501" cy="1078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B30B633-5E2F-472A-A49B-8C39D73A10A5}" name="Table1" displayName="Table1" ref="B3:C17" totalsRowShown="0" dataDxfId="2">
  <autoFilter ref="B3:C17" xr:uid="{0B30B633-5E2F-472A-A49B-8C39D73A10A5}"/>
  <tableColumns count="2">
    <tableColumn id="1" xr3:uid="{24C783F3-255A-4466-8F6E-B1F49D9ABF06}" name="Column1" dataDxfId="1"/>
    <tableColumn id="2" xr3:uid="{3EA260EB-EA2B-48FD-B7FF-CB19C306BA16}" name="Column2" dataDxfId="0"/>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LIMA-MODFUND@ec.europa.eu" TargetMode="External"/><Relationship Id="rId1" Type="http://schemas.openxmlformats.org/officeDocument/2006/relationships/hyperlink" Target="mailto:Modernisation-fund@eib.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e-seimas.lrs.lt/portal/legalAct/lt/TAD/3ad79d52e04f11ecb1b39d276e924a5d/asr" TargetMode="External"/><Relationship Id="rId3" Type="http://schemas.openxmlformats.org/officeDocument/2006/relationships/hyperlink" Target="https://e-seimas.lrs.lt/portal/legalAct/lt/TAD/3ad79d52e04f11ecb1b39d276e924a5d/asr" TargetMode="External"/><Relationship Id="rId7" Type="http://schemas.openxmlformats.org/officeDocument/2006/relationships/hyperlink" Target="https://e-seimas.lrs.lt/portal/legalAct/lt/TAD/0e6a0bd286ef11edbdcebd68a7a0df7e" TargetMode="External"/><Relationship Id="rId2" Type="http://schemas.openxmlformats.org/officeDocument/2006/relationships/hyperlink" Target="https://e-seimas.lrs.lt/portal/legalAct/lt/TAD/3ad79d52e04f11ecb1b39d276e924a5d/asr" TargetMode="External"/><Relationship Id="rId1" Type="http://schemas.openxmlformats.org/officeDocument/2006/relationships/hyperlink" Target="https://e-seimas.lrs.lt/portal/legalAct/lt/TAD/33140134e04f11ecb1b39d276e924a5d/asr" TargetMode="External"/><Relationship Id="rId6" Type="http://schemas.openxmlformats.org/officeDocument/2006/relationships/hyperlink" Target="https://www.e-tar.lt/portal/lt/legalAct/ea26bd400c1411edb4cae1b158f98ea5" TargetMode="External"/><Relationship Id="rId5" Type="http://schemas.openxmlformats.org/officeDocument/2006/relationships/hyperlink" Target="https://e-seimas.lrs.lt/portal/legalAct/lt/TAD/ad2b39d9ee1111eeb736c68ed0f15a33?positionInSearchResults=0&amp;searchModelUUID=26dfd437-4d84-4bad-9904-1027763cee14" TargetMode="External"/><Relationship Id="rId10" Type="http://schemas.openxmlformats.org/officeDocument/2006/relationships/printerSettings" Target="../printerSettings/printerSettings2.bin"/><Relationship Id="rId4" Type="http://schemas.openxmlformats.org/officeDocument/2006/relationships/hyperlink" Target="https://www.e-tar.lt/portal/lt/legalAct/8e51896000f111ed8fa7d02a65c371ad/asr" TargetMode="External"/><Relationship Id="rId9" Type="http://schemas.openxmlformats.org/officeDocument/2006/relationships/hyperlink" Target="https://e-seimas.lrs.lt/portal/legalAct/lt/TAD/2a307f40963111ef955ff95815eb5ce5?jfwid=-ziw24ea6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27"/>
  <sheetViews>
    <sheetView showGridLines="0" tabSelected="1" zoomScale="73" zoomScaleNormal="55" workbookViewId="0">
      <selection activeCell="B4" sqref="B4:C4"/>
    </sheetView>
  </sheetViews>
  <sheetFormatPr defaultColWidth="8.6328125" defaultRowHeight="14.5" zeroHeight="1" x14ac:dyDescent="0.35"/>
  <cols>
    <col min="1" max="1" width="3.54296875" style="2" customWidth="1"/>
    <col min="2" max="2" width="33.54296875" style="2" customWidth="1"/>
    <col min="3" max="3" width="176" style="2" customWidth="1"/>
    <col min="4" max="4" width="3.6328125" style="2" customWidth="1"/>
    <col min="5" max="6" width="44.54296875" style="2" hidden="1" customWidth="1"/>
    <col min="7" max="18" width="44.54296875" style="4" hidden="1" customWidth="1"/>
    <col min="19" max="19" width="44.54296875" style="2" hidden="1" customWidth="1"/>
    <col min="20" max="16379" width="8.6328125" style="1" hidden="1" customWidth="1"/>
    <col min="16380" max="16380" width="2.36328125" style="1" hidden="1" customWidth="1"/>
    <col min="16381" max="16381" width="7.6328125" style="1" hidden="1" customWidth="1"/>
    <col min="16382" max="16382" width="8.6328125" style="1" hidden="1" customWidth="1"/>
    <col min="16383" max="16383" width="4.453125" style="1" hidden="1" customWidth="1"/>
    <col min="16384" max="16384" width="1.6328125" style="1" hidden="1" customWidth="1"/>
  </cols>
  <sheetData>
    <row r="1" spans="1:96" x14ac:dyDescent="0.35">
      <c r="A1" s="186"/>
      <c r="B1" s="186"/>
      <c r="C1" s="186"/>
      <c r="D1" s="186"/>
      <c r="E1" s="4"/>
      <c r="F1" s="4"/>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row>
    <row r="2" spans="1:96" ht="60.75" customHeight="1" x14ac:dyDescent="0.35">
      <c r="A2" s="186"/>
      <c r="B2" s="190" t="s">
        <v>0</v>
      </c>
      <c r="C2" s="190"/>
      <c r="D2" s="186"/>
      <c r="E2" s="4"/>
      <c r="F2" s="4"/>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row>
    <row r="3" spans="1:96" ht="24.75" customHeight="1" x14ac:dyDescent="0.35">
      <c r="A3" s="186"/>
      <c r="B3" s="191" t="s">
        <v>1</v>
      </c>
      <c r="C3" s="191"/>
      <c r="D3" s="186"/>
      <c r="E3" s="4"/>
      <c r="F3" s="4"/>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row>
    <row r="4" spans="1:96" ht="53.25" customHeight="1" x14ac:dyDescent="0.35">
      <c r="A4" s="186"/>
      <c r="B4" s="188" t="s">
        <v>82</v>
      </c>
      <c r="C4" s="188"/>
      <c r="D4" s="186"/>
      <c r="E4" s="13"/>
      <c r="F4" s="4"/>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row>
    <row r="5" spans="1:96" ht="90" customHeight="1" x14ac:dyDescent="0.35">
      <c r="A5" s="186"/>
      <c r="B5" s="188" t="s">
        <v>83</v>
      </c>
      <c r="C5" s="188"/>
      <c r="D5" s="186"/>
      <c r="E5" s="13"/>
      <c r="F5" s="4"/>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row>
    <row r="6" spans="1:96" ht="171.5" customHeight="1" x14ac:dyDescent="0.35">
      <c r="A6" s="186"/>
      <c r="B6" s="192" t="s">
        <v>183</v>
      </c>
      <c r="C6" s="189"/>
      <c r="D6" s="186"/>
      <c r="E6" s="13"/>
      <c r="F6" s="4"/>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row>
    <row r="7" spans="1:96" ht="39.75" customHeight="1" x14ac:dyDescent="0.35">
      <c r="A7" s="186"/>
      <c r="B7" s="192" t="s">
        <v>2</v>
      </c>
      <c r="C7" s="189"/>
      <c r="D7" s="186"/>
      <c r="E7" s="13"/>
      <c r="F7" s="4"/>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row>
    <row r="8" spans="1:96" ht="18.75" customHeight="1" x14ac:dyDescent="0.35">
      <c r="A8" s="186"/>
      <c r="B8" s="189" t="s">
        <v>3</v>
      </c>
      <c r="C8" s="189"/>
      <c r="D8" s="186"/>
      <c r="E8" s="4"/>
      <c r="F8" s="4"/>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row>
    <row r="9" spans="1:96" ht="17.25" customHeight="1" x14ac:dyDescent="0.35">
      <c r="A9" s="186"/>
      <c r="B9" s="194" t="s">
        <v>4</v>
      </c>
      <c r="C9" s="194"/>
      <c r="D9" s="186"/>
      <c r="E9" s="4"/>
      <c r="F9" s="4"/>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row>
    <row r="10" spans="1:96" ht="16.5" customHeight="1" x14ac:dyDescent="0.35">
      <c r="A10" s="186"/>
      <c r="B10" s="193" t="s">
        <v>5</v>
      </c>
      <c r="C10" s="193"/>
      <c r="D10" s="186"/>
      <c r="E10" s="4"/>
      <c r="F10" s="4"/>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row>
    <row r="11" spans="1:96" ht="21.75" customHeight="1" x14ac:dyDescent="0.35">
      <c r="A11" s="186"/>
      <c r="B11" s="195" t="s">
        <v>6</v>
      </c>
      <c r="C11" s="195"/>
      <c r="D11" s="186"/>
      <c r="E11" s="4"/>
      <c r="F11" s="4"/>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row>
    <row r="12" spans="1:96" ht="21" customHeight="1" thickBot="1" x14ac:dyDescent="0.4">
      <c r="A12" s="186"/>
      <c r="B12" s="20" t="s">
        <v>7</v>
      </c>
      <c r="C12" s="21" t="s">
        <v>8</v>
      </c>
      <c r="D12" s="186"/>
      <c r="E12" s="4"/>
      <c r="F12" s="4"/>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row>
    <row r="13" spans="1:96" ht="42" customHeight="1" thickBot="1" x14ac:dyDescent="0.4">
      <c r="A13" s="186"/>
      <c r="B13" s="22">
        <v>2024</v>
      </c>
      <c r="C13" s="23" t="s">
        <v>74</v>
      </c>
      <c r="D13" s="186"/>
      <c r="E13" s="119" t="s">
        <v>10</v>
      </c>
      <c r="F13" s="4"/>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row>
    <row r="14" spans="1:96" x14ac:dyDescent="0.35">
      <c r="A14" s="186"/>
      <c r="B14" s="19"/>
      <c r="C14" s="3"/>
      <c r="D14" s="186"/>
      <c r="E14" s="4"/>
      <c r="F14" s="4"/>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row>
    <row r="15" spans="1:96" x14ac:dyDescent="0.35">
      <c r="A15" s="186"/>
      <c r="B15" s="18"/>
      <c r="C15" s="11"/>
      <c r="D15" s="186"/>
      <c r="E15" s="4"/>
      <c r="F15" s="4"/>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row>
    <row r="16" spans="1:96" ht="18.5" hidden="1" x14ac:dyDescent="0.45">
      <c r="A16" s="4"/>
      <c r="B16" s="4"/>
      <c r="C16" s="6"/>
      <c r="D16" s="4"/>
      <c r="E16" s="4"/>
      <c r="F16" s="4"/>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row>
    <row r="17" spans="1:276" hidden="1" x14ac:dyDescent="0.35">
      <c r="A17" s="4"/>
      <c r="B17" s="4"/>
      <c r="C17" s="5"/>
      <c r="D17" s="4"/>
      <c r="E17" s="4"/>
      <c r="F17" s="4"/>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row>
    <row r="18" spans="1:276" hidden="1" x14ac:dyDescent="0.35">
      <c r="A18" s="4"/>
      <c r="B18" s="4"/>
      <c r="C18" s="7"/>
      <c r="D18" s="4"/>
      <c r="E18" s="4"/>
      <c r="F18" s="4"/>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row>
    <row r="19" spans="1:276" hidden="1" x14ac:dyDescent="0.35">
      <c r="A19" s="4"/>
      <c r="B19" s="4"/>
      <c r="C19" s="8"/>
      <c r="D19" s="4"/>
      <c r="E19" s="4"/>
      <c r="F19" s="4"/>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row>
    <row r="20" spans="1:276" hidden="1" x14ac:dyDescent="0.35">
      <c r="A20" s="4"/>
      <c r="B20" s="4"/>
      <c r="C20" s="8"/>
      <c r="D20" s="4"/>
      <c r="E20" s="4"/>
      <c r="F20" s="4"/>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row>
    <row r="21" spans="1:276" hidden="1" x14ac:dyDescent="0.35">
      <c r="A21" s="4"/>
      <c r="B21" s="4"/>
      <c r="C21" s="9"/>
      <c r="D21" s="4"/>
      <c r="E21" s="4"/>
      <c r="F21" s="4"/>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row>
    <row r="22" spans="1:276" hidden="1" x14ac:dyDescent="0.35">
      <c r="A22" s="4"/>
      <c r="B22" s="4"/>
      <c r="C22" s="10"/>
      <c r="D22" s="4"/>
      <c r="E22" s="4"/>
      <c r="F22" s="4"/>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row>
    <row r="23" spans="1:276" ht="66" hidden="1" customHeight="1" x14ac:dyDescent="0.35">
      <c r="A23" s="187"/>
      <c r="B23" s="187"/>
      <c r="C23" s="187"/>
      <c r="D23" s="187"/>
      <c r="E23" s="4"/>
      <c r="F23" s="4"/>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row>
    <row r="24" spans="1:276" hidden="1" x14ac:dyDescent="0.35">
      <c r="A24" s="4"/>
      <c r="B24" s="4"/>
      <c r="C24" s="4"/>
      <c r="D24" s="4"/>
      <c r="E24" s="4"/>
      <c r="F24" s="4"/>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row>
    <row r="25" spans="1:276" hidden="1" x14ac:dyDescent="0.35">
      <c r="A25" s="4"/>
      <c r="B25" s="4"/>
      <c r="C25" s="4"/>
      <c r="D25" s="4"/>
      <c r="E25" s="4"/>
      <c r="F25" s="4"/>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row>
    <row r="26" spans="1:276" hidden="1" x14ac:dyDescent="0.35">
      <c r="A26" s="4"/>
      <c r="B26" s="4"/>
      <c r="C26" s="4"/>
      <c r="D26" s="4"/>
      <c r="E26" s="4"/>
      <c r="F26" s="4"/>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row>
    <row r="27" spans="1:276" hidden="1" x14ac:dyDescent="0.35">
      <c r="A27" s="4"/>
      <c r="B27" s="4"/>
      <c r="C27" s="4"/>
      <c r="D27" s="4"/>
      <c r="E27" s="4"/>
      <c r="F27" s="4"/>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row>
  </sheetData>
  <mergeCells count="14">
    <mergeCell ref="A1:D1"/>
    <mergeCell ref="A23:D23"/>
    <mergeCell ref="A2:A15"/>
    <mergeCell ref="D2:D15"/>
    <mergeCell ref="B4:C4"/>
    <mergeCell ref="B8:C8"/>
    <mergeCell ref="B2:C2"/>
    <mergeCell ref="B3:C3"/>
    <mergeCell ref="B6:C6"/>
    <mergeCell ref="B10:C10"/>
    <mergeCell ref="B5:C5"/>
    <mergeCell ref="B7:C7"/>
    <mergeCell ref="B9:C9"/>
    <mergeCell ref="B11:C11"/>
  </mergeCells>
  <hyperlinks>
    <hyperlink ref="B11" r:id="rId1" xr:uid="{7AF2421E-4B81-49B3-AF93-3F6ABB17BF4B}"/>
    <hyperlink ref="B9" r:id="rId2" xr:uid="{06C55FDB-1F02-403C-BF4C-68BC67BA44CB}"/>
  </hyperlinks>
  <pageMargins left="0.7" right="0.7" top="0.75" bottom="0.75" header="0.3" footer="0.3"/>
  <pageSetup paperSize="9"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69246D8A-36FA-4C65-B172-45CD990C6C20}">
          <x14:formula1>
            <xm:f>'Dropdown Menu'!$B$4:$B$17</xm:f>
          </x14:formula1>
          <xm:sqref>C13</xm:sqref>
        </x14:dataValidation>
        <x14:dataValidation type="list" allowBlank="1" showInputMessage="1" showErrorMessage="1" xr:uid="{74B59555-1185-410C-8055-B572C3F2EBB6}">
          <x14:formula1>
            <xm:f>'Dropdown Menu'!$C$4:$C$13</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E1D1D-856E-4E55-94A4-1D94E8297831}">
  <dimension ref="A2:AH22"/>
  <sheetViews>
    <sheetView zoomScale="60" zoomScaleNormal="60" workbookViewId="0">
      <pane xSplit="6" ySplit="5" topLeftCell="G20" activePane="bottomRight" state="frozen"/>
      <selection pane="topRight" activeCell="G1" sqref="G1"/>
      <selection pane="bottomLeft" activeCell="A6" sqref="A6"/>
      <selection pane="bottomRight" activeCell="X13" sqref="X13"/>
    </sheetView>
  </sheetViews>
  <sheetFormatPr defaultRowHeight="14.5" x14ac:dyDescent="0.35"/>
  <cols>
    <col min="2" max="3" width="19" customWidth="1"/>
    <col min="4" max="4" width="18.36328125" customWidth="1"/>
    <col min="5" max="5" width="13" customWidth="1"/>
    <col min="6" max="6" width="14.453125" customWidth="1"/>
    <col min="7" max="7" width="16.36328125" customWidth="1"/>
    <col min="8" max="8" width="22.6328125" customWidth="1"/>
    <col min="9" max="9" width="30.54296875" customWidth="1"/>
    <col min="10" max="10" width="22.36328125" customWidth="1"/>
    <col min="11" max="11" width="20.36328125" customWidth="1"/>
    <col min="12" max="12" width="19.6328125" customWidth="1"/>
    <col min="13" max="13" width="17.6328125" customWidth="1"/>
    <col min="14" max="14" width="25.6328125" customWidth="1"/>
    <col min="15" max="15" width="27.6328125" customWidth="1"/>
    <col min="16" max="16" width="25" customWidth="1"/>
    <col min="17" max="17" width="19.6328125" customWidth="1"/>
    <col min="18" max="18" width="62.81640625" customWidth="1"/>
    <col min="19" max="19" width="16.453125" customWidth="1"/>
    <col min="20" max="20" width="22.81640625" customWidth="1"/>
    <col min="21" max="21" width="17.453125" customWidth="1"/>
    <col min="22" max="22" width="20.453125" customWidth="1"/>
    <col min="23" max="23" width="16" customWidth="1"/>
    <col min="24" max="24" width="22" customWidth="1"/>
    <col min="25" max="25" width="15.6328125" customWidth="1"/>
    <col min="26" max="26" width="14.54296875" customWidth="1"/>
    <col min="27" max="27" width="27.6328125" customWidth="1"/>
    <col min="28" max="28" width="49.36328125" customWidth="1"/>
    <col min="29" max="29" width="21.453125" customWidth="1"/>
    <col min="30" max="31" width="34.453125" customWidth="1"/>
    <col min="32" max="32" width="32.453125" customWidth="1"/>
    <col min="33" max="33" width="50.36328125" customWidth="1"/>
    <col min="34" max="34" width="29.453125" customWidth="1"/>
  </cols>
  <sheetData>
    <row r="2" spans="1:34" ht="21.5" thickBot="1" x14ac:dyDescent="0.4">
      <c r="A2" s="209" t="s">
        <v>11</v>
      </c>
      <c r="B2" s="210"/>
      <c r="C2" s="210"/>
      <c r="D2" s="210"/>
      <c r="E2" s="210"/>
      <c r="F2" s="210"/>
      <c r="G2" s="210"/>
      <c r="H2" s="210"/>
      <c r="I2" s="210"/>
      <c r="J2" s="211"/>
      <c r="K2" s="218" t="s">
        <v>12</v>
      </c>
      <c r="L2" s="219"/>
      <c r="M2" s="219"/>
      <c r="N2" s="219"/>
      <c r="O2" s="219"/>
      <c r="P2" s="219"/>
      <c r="Q2" s="219"/>
      <c r="R2" s="220"/>
      <c r="S2" s="215" t="s">
        <v>13</v>
      </c>
      <c r="T2" s="216"/>
      <c r="U2" s="216"/>
      <c r="V2" s="216"/>
      <c r="W2" s="216"/>
      <c r="X2" s="216"/>
      <c r="Y2" s="216"/>
      <c r="Z2" s="217"/>
      <c r="AA2" s="221" t="s">
        <v>14</v>
      </c>
      <c r="AB2" s="222"/>
      <c r="AC2" s="222"/>
      <c r="AD2" s="222"/>
      <c r="AE2" s="222"/>
      <c r="AF2" s="222"/>
      <c r="AG2" s="222"/>
      <c r="AH2" s="222"/>
    </row>
    <row r="3" spans="1:34" ht="64.5" customHeight="1" x14ac:dyDescent="0.35">
      <c r="A3" s="200" t="s">
        <v>15</v>
      </c>
      <c r="B3" s="203" t="s">
        <v>16</v>
      </c>
      <c r="C3" s="203" t="s">
        <v>17</v>
      </c>
      <c r="D3" s="212" t="s">
        <v>18</v>
      </c>
      <c r="E3" s="206" t="s">
        <v>19</v>
      </c>
      <c r="F3" s="203" t="s">
        <v>20</v>
      </c>
      <c r="G3" s="212" t="s">
        <v>21</v>
      </c>
      <c r="H3" s="206" t="s">
        <v>22</v>
      </c>
      <c r="I3" s="203" t="s">
        <v>23</v>
      </c>
      <c r="J3" s="203" t="s">
        <v>24</v>
      </c>
      <c r="K3" s="200" t="s">
        <v>25</v>
      </c>
      <c r="L3" s="203" t="s">
        <v>26</v>
      </c>
      <c r="M3" s="203" t="s">
        <v>27</v>
      </c>
      <c r="N3" s="203" t="s">
        <v>28</v>
      </c>
      <c r="O3" s="203" t="s">
        <v>29</v>
      </c>
      <c r="P3" s="203" t="s">
        <v>30</v>
      </c>
      <c r="Q3" s="203" t="s">
        <v>31</v>
      </c>
      <c r="R3" s="212" t="s">
        <v>32</v>
      </c>
      <c r="S3" s="229" t="s">
        <v>33</v>
      </c>
      <c r="T3" s="230"/>
      <c r="U3" s="230"/>
      <c r="V3" s="230"/>
      <c r="W3" s="230"/>
      <c r="X3" s="230"/>
      <c r="Y3" s="230"/>
      <c r="Z3" s="231"/>
      <c r="AA3" s="229" t="s">
        <v>34</v>
      </c>
      <c r="AB3" s="233" t="s">
        <v>35</v>
      </c>
      <c r="AC3" s="233" t="s">
        <v>36</v>
      </c>
      <c r="AD3" s="197" t="s">
        <v>37</v>
      </c>
      <c r="AE3" s="196" t="s">
        <v>81</v>
      </c>
      <c r="AF3" s="196" t="s">
        <v>38</v>
      </c>
      <c r="AG3" s="223" t="s">
        <v>39</v>
      </c>
      <c r="AH3" s="223" t="s">
        <v>40</v>
      </c>
    </row>
    <row r="4" spans="1:34" ht="82.25" customHeight="1" x14ac:dyDescent="0.35">
      <c r="A4" s="201"/>
      <c r="B4" s="204"/>
      <c r="C4" s="204"/>
      <c r="D4" s="213"/>
      <c r="E4" s="207"/>
      <c r="F4" s="204"/>
      <c r="G4" s="213"/>
      <c r="H4" s="207"/>
      <c r="I4" s="204"/>
      <c r="J4" s="204"/>
      <c r="K4" s="201"/>
      <c r="L4" s="204"/>
      <c r="M4" s="204"/>
      <c r="N4" s="204"/>
      <c r="O4" s="204"/>
      <c r="P4" s="204"/>
      <c r="Q4" s="204"/>
      <c r="R4" s="213"/>
      <c r="S4" s="226" t="s">
        <v>41</v>
      </c>
      <c r="T4" s="227"/>
      <c r="U4" s="198" t="s">
        <v>42</v>
      </c>
      <c r="V4" s="227"/>
      <c r="W4" s="198" t="s">
        <v>43</v>
      </c>
      <c r="X4" s="227"/>
      <c r="Y4" s="198" t="s">
        <v>44</v>
      </c>
      <c r="Z4" s="228"/>
      <c r="AA4" s="226"/>
      <c r="AB4" s="234"/>
      <c r="AC4" s="234"/>
      <c r="AD4" s="198"/>
      <c r="AE4" s="196"/>
      <c r="AF4" s="196"/>
      <c r="AG4" s="224"/>
      <c r="AH4" s="224"/>
    </row>
    <row r="5" spans="1:34" ht="109" thickBot="1" x14ac:dyDescent="0.4">
      <c r="A5" s="202"/>
      <c r="B5" s="205"/>
      <c r="C5" s="205"/>
      <c r="D5" s="214"/>
      <c r="E5" s="208"/>
      <c r="F5" s="205"/>
      <c r="G5" s="214"/>
      <c r="H5" s="208"/>
      <c r="I5" s="205"/>
      <c r="J5" s="205"/>
      <c r="K5" s="202"/>
      <c r="L5" s="205"/>
      <c r="M5" s="205"/>
      <c r="N5" s="205"/>
      <c r="O5" s="205"/>
      <c r="P5" s="205"/>
      <c r="Q5" s="205"/>
      <c r="R5" s="214"/>
      <c r="S5" s="60" t="s">
        <v>45</v>
      </c>
      <c r="T5" s="59" t="s">
        <v>46</v>
      </c>
      <c r="U5" s="59" t="s">
        <v>45</v>
      </c>
      <c r="V5" s="59" t="s">
        <v>46</v>
      </c>
      <c r="W5" s="59" t="s">
        <v>45</v>
      </c>
      <c r="X5" s="59" t="s">
        <v>46</v>
      </c>
      <c r="Y5" s="59" t="s">
        <v>45</v>
      </c>
      <c r="Z5" s="152" t="s">
        <v>46</v>
      </c>
      <c r="AA5" s="232"/>
      <c r="AB5" s="235"/>
      <c r="AC5" s="235"/>
      <c r="AD5" s="199"/>
      <c r="AE5" s="196"/>
      <c r="AF5" s="196"/>
      <c r="AG5" s="225"/>
      <c r="AH5" s="225"/>
    </row>
    <row r="6" spans="1:34" ht="170.15" customHeight="1" thickBot="1" x14ac:dyDescent="0.4">
      <c r="A6" s="93">
        <v>1</v>
      </c>
      <c r="B6" s="61" t="s">
        <v>101</v>
      </c>
      <c r="C6" s="61" t="s">
        <v>154</v>
      </c>
      <c r="D6" s="91" t="s">
        <v>87</v>
      </c>
      <c r="E6" s="61" t="s">
        <v>84</v>
      </c>
      <c r="F6" s="61" t="s">
        <v>85</v>
      </c>
      <c r="G6" s="61" t="s">
        <v>86</v>
      </c>
      <c r="H6" s="158" t="s">
        <v>177</v>
      </c>
      <c r="I6" s="141" t="s">
        <v>136</v>
      </c>
      <c r="J6" s="89" t="s">
        <v>74</v>
      </c>
      <c r="K6" s="81">
        <v>50000000</v>
      </c>
      <c r="L6" s="82">
        <v>41322314.049999997</v>
      </c>
      <c r="M6" s="82">
        <v>50000000</v>
      </c>
      <c r="N6" s="172">
        <v>50000000</v>
      </c>
      <c r="O6" s="82">
        <v>25097500</v>
      </c>
      <c r="P6" s="82">
        <v>25097500</v>
      </c>
      <c r="Q6" s="82">
        <v>0</v>
      </c>
      <c r="R6" s="130"/>
      <c r="S6" s="126">
        <v>841937.88</v>
      </c>
      <c r="T6" s="126">
        <v>160836.68</v>
      </c>
      <c r="U6" s="126">
        <v>219309.34</v>
      </c>
      <c r="V6" s="126">
        <v>42077.45</v>
      </c>
      <c r="W6" s="125"/>
      <c r="X6" s="125"/>
      <c r="Y6" s="171"/>
      <c r="Z6" s="171">
        <f>K6/V6</f>
        <v>1188.2849364683459</v>
      </c>
      <c r="AA6" s="131" t="s">
        <v>102</v>
      </c>
      <c r="AB6" s="124" t="s">
        <v>176</v>
      </c>
      <c r="AC6" s="67"/>
      <c r="AD6" s="70"/>
      <c r="AE6" s="36"/>
      <c r="AF6" s="160" t="s">
        <v>179</v>
      </c>
      <c r="AG6" s="99"/>
      <c r="AH6" s="151" t="s">
        <v>165</v>
      </c>
    </row>
    <row r="7" spans="1:34" ht="145.25" customHeight="1" thickBot="1" x14ac:dyDescent="0.4">
      <c r="A7" s="41">
        <v>2</v>
      </c>
      <c r="B7" s="154" t="s">
        <v>103</v>
      </c>
      <c r="C7" s="62" t="s">
        <v>153</v>
      </c>
      <c r="D7" s="91" t="s">
        <v>88</v>
      </c>
      <c r="E7" s="62" t="s">
        <v>84</v>
      </c>
      <c r="F7" s="62" t="s">
        <v>85</v>
      </c>
      <c r="G7" s="62" t="s">
        <v>86</v>
      </c>
      <c r="H7" s="123" t="s">
        <v>89</v>
      </c>
      <c r="I7" s="142" t="s">
        <v>168</v>
      </c>
      <c r="J7" s="90" t="s">
        <v>74</v>
      </c>
      <c r="K7" s="166">
        <v>30000000</v>
      </c>
      <c r="L7" s="167">
        <v>24793388.43</v>
      </c>
      <c r="M7" s="35">
        <v>30000000</v>
      </c>
      <c r="N7" s="183">
        <v>30000000</v>
      </c>
      <c r="O7" s="35">
        <v>17602850</v>
      </c>
      <c r="P7" s="35">
        <v>7294230.7999999998</v>
      </c>
      <c r="Q7" s="35"/>
      <c r="R7" s="47"/>
      <c r="S7" s="55">
        <v>114574.5</v>
      </c>
      <c r="T7" s="129">
        <v>407745</v>
      </c>
      <c r="U7">
        <v>30739.5</v>
      </c>
      <c r="V7" s="129">
        <v>109395</v>
      </c>
      <c r="W7" s="48"/>
      <c r="X7" s="48"/>
      <c r="Y7" s="173"/>
      <c r="Z7" s="171">
        <f t="shared" ref="Z7:Z21" si="0">K7/V7</f>
        <v>274.2355683532154</v>
      </c>
      <c r="AA7" s="131" t="s">
        <v>102</v>
      </c>
      <c r="AB7" s="53" t="s">
        <v>167</v>
      </c>
      <c r="AC7" s="68"/>
      <c r="AD7" s="36"/>
      <c r="AE7" s="36"/>
      <c r="AF7" s="160" t="s">
        <v>179</v>
      </c>
      <c r="AG7" s="160"/>
      <c r="AH7" s="151" t="s">
        <v>165</v>
      </c>
    </row>
    <row r="8" spans="1:34" ht="150.65" customHeight="1" thickBot="1" x14ac:dyDescent="0.4">
      <c r="A8" s="41">
        <v>3</v>
      </c>
      <c r="B8" s="154" t="s">
        <v>105</v>
      </c>
      <c r="C8" s="62"/>
      <c r="D8" s="91" t="s">
        <v>90</v>
      </c>
      <c r="E8" s="62" t="s">
        <v>84</v>
      </c>
      <c r="F8" s="62" t="s">
        <v>85</v>
      </c>
      <c r="G8" s="62" t="s">
        <v>86</v>
      </c>
      <c r="H8" s="143" t="s">
        <v>89</v>
      </c>
      <c r="I8" s="140" t="s">
        <v>131</v>
      </c>
      <c r="J8" s="90" t="s">
        <v>74</v>
      </c>
      <c r="K8" s="182">
        <v>30000000</v>
      </c>
      <c r="L8" s="183">
        <v>24793388.43</v>
      </c>
      <c r="M8" s="35">
        <v>30000000</v>
      </c>
      <c r="N8" s="35">
        <v>20000000</v>
      </c>
      <c r="O8" s="35">
        <v>10745092</v>
      </c>
      <c r="P8" s="35">
        <v>192000</v>
      </c>
      <c r="Q8" s="35">
        <v>0</v>
      </c>
      <c r="R8" s="128"/>
      <c r="S8" s="133" t="s">
        <v>110</v>
      </c>
      <c r="T8" s="132">
        <v>2529524.67</v>
      </c>
      <c r="U8" s="133" t="s">
        <v>110</v>
      </c>
      <c r="V8" s="129">
        <v>834826.67</v>
      </c>
      <c r="W8" s="48"/>
      <c r="X8" s="48"/>
      <c r="Y8" s="133"/>
      <c r="Z8" s="171">
        <f t="shared" si="0"/>
        <v>35.935603255224223</v>
      </c>
      <c r="AA8" s="131" t="s">
        <v>102</v>
      </c>
      <c r="AB8" s="53" t="s">
        <v>106</v>
      </c>
      <c r="AC8" s="68"/>
      <c r="AD8" s="36"/>
      <c r="AE8" s="36"/>
      <c r="AF8" s="160" t="s">
        <v>179</v>
      </c>
      <c r="AG8" s="100"/>
      <c r="AH8" s="151" t="s">
        <v>165</v>
      </c>
    </row>
    <row r="9" spans="1:34" ht="170.15" customHeight="1" thickBot="1" x14ac:dyDescent="0.4">
      <c r="A9" s="41">
        <v>4</v>
      </c>
      <c r="B9" s="154" t="s">
        <v>104</v>
      </c>
      <c r="C9" s="62"/>
      <c r="D9" s="92" t="s">
        <v>91</v>
      </c>
      <c r="E9" s="62" t="s">
        <v>84</v>
      </c>
      <c r="F9" s="62" t="s">
        <v>85</v>
      </c>
      <c r="G9" s="62" t="s">
        <v>86</v>
      </c>
      <c r="H9" s="143" t="s">
        <v>92</v>
      </c>
      <c r="I9" s="140" t="s">
        <v>132</v>
      </c>
      <c r="J9" s="90" t="s">
        <v>74</v>
      </c>
      <c r="K9" s="166">
        <v>10000000</v>
      </c>
      <c r="L9" s="167">
        <v>8264462.8099999996</v>
      </c>
      <c r="M9" s="35">
        <v>10000000</v>
      </c>
      <c r="N9" s="183">
        <v>10000000</v>
      </c>
      <c r="O9" s="35">
        <v>10000000</v>
      </c>
      <c r="P9" s="35">
        <v>311000</v>
      </c>
      <c r="Q9" s="35">
        <v>0</v>
      </c>
      <c r="R9" s="128"/>
      <c r="S9" s="133" t="s">
        <v>110</v>
      </c>
      <c r="T9" s="132">
        <v>232960</v>
      </c>
      <c r="U9" s="133" t="s">
        <v>110</v>
      </c>
      <c r="V9" s="129">
        <v>98016</v>
      </c>
      <c r="W9" s="134"/>
      <c r="X9" s="129">
        <v>24.4</v>
      </c>
      <c r="Y9" s="133"/>
      <c r="Z9" s="171">
        <f t="shared" si="0"/>
        <v>102.0241593209272</v>
      </c>
      <c r="AA9" s="131" t="s">
        <v>102</v>
      </c>
      <c r="AB9" s="127" t="s">
        <v>107</v>
      </c>
      <c r="AC9" s="68"/>
      <c r="AD9" s="159" t="s">
        <v>178</v>
      </c>
      <c r="AE9" s="36"/>
      <c r="AF9" s="160" t="s">
        <v>179</v>
      </c>
      <c r="AG9" s="100"/>
      <c r="AH9" s="151" t="s">
        <v>165</v>
      </c>
    </row>
    <row r="10" spans="1:34" ht="170.15" customHeight="1" thickBot="1" x14ac:dyDescent="0.4">
      <c r="A10" s="41">
        <v>5</v>
      </c>
      <c r="B10" s="154" t="s">
        <v>128</v>
      </c>
      <c r="C10" s="62"/>
      <c r="D10" s="92" t="s">
        <v>99</v>
      </c>
      <c r="E10" s="62" t="s">
        <v>84</v>
      </c>
      <c r="F10" s="62" t="s">
        <v>85</v>
      </c>
      <c r="G10" s="62" t="s">
        <v>86</v>
      </c>
      <c r="H10" s="146" t="s">
        <v>147</v>
      </c>
      <c r="I10" s="147" t="s">
        <v>148</v>
      </c>
      <c r="J10" s="90" t="s">
        <v>74</v>
      </c>
      <c r="K10" s="83">
        <v>22200000</v>
      </c>
      <c r="L10" s="35">
        <v>18347107.440000001</v>
      </c>
      <c r="M10" s="35">
        <v>10000000</v>
      </c>
      <c r="N10" s="183">
        <v>10000000</v>
      </c>
      <c r="O10" s="35">
        <v>204884</v>
      </c>
      <c r="P10" s="35">
        <v>0</v>
      </c>
      <c r="Q10" s="35">
        <v>0</v>
      </c>
      <c r="R10" s="128"/>
      <c r="S10" s="133" t="s">
        <v>110</v>
      </c>
      <c r="T10" s="132">
        <v>24.4</v>
      </c>
      <c r="U10" s="133" t="s">
        <v>110</v>
      </c>
      <c r="V10" s="129">
        <v>12525</v>
      </c>
      <c r="W10" s="134"/>
      <c r="X10" s="129"/>
      <c r="Y10" s="133"/>
      <c r="Z10" s="171">
        <f t="shared" si="0"/>
        <v>1772.4550898203593</v>
      </c>
      <c r="AA10" s="131" t="s">
        <v>102</v>
      </c>
      <c r="AB10" s="53" t="s">
        <v>109</v>
      </c>
      <c r="AC10" s="68"/>
      <c r="AD10" s="36"/>
      <c r="AE10" s="36"/>
      <c r="AF10" s="160" t="s">
        <v>179</v>
      </c>
      <c r="AG10" s="100"/>
      <c r="AH10" s="151" t="s">
        <v>165</v>
      </c>
    </row>
    <row r="11" spans="1:34" ht="116.5" thickBot="1" x14ac:dyDescent="0.4">
      <c r="A11" s="41">
        <v>6</v>
      </c>
      <c r="B11" s="154" t="s">
        <v>125</v>
      </c>
      <c r="C11" s="62"/>
      <c r="D11" s="92" t="s">
        <v>93</v>
      </c>
      <c r="E11" s="62" t="s">
        <v>84</v>
      </c>
      <c r="F11" s="62" t="s">
        <v>85</v>
      </c>
      <c r="G11" s="62" t="s">
        <v>86</v>
      </c>
      <c r="H11" s="143" t="s">
        <v>94</v>
      </c>
      <c r="I11" s="147" t="s">
        <v>173</v>
      </c>
      <c r="J11" s="90" t="s">
        <v>74</v>
      </c>
      <c r="K11" s="166">
        <v>50000000</v>
      </c>
      <c r="L11" s="167">
        <v>41322314.049999997</v>
      </c>
      <c r="M11" s="35">
        <v>50000000</v>
      </c>
      <c r="N11" s="183">
        <v>27500000</v>
      </c>
      <c r="O11" s="35">
        <v>43089166</v>
      </c>
      <c r="P11" s="35">
        <v>2200</v>
      </c>
      <c r="Q11" s="35">
        <v>0</v>
      </c>
      <c r="R11" s="128"/>
      <c r="S11" s="133" t="s">
        <v>110</v>
      </c>
      <c r="T11" s="129">
        <v>65</v>
      </c>
      <c r="U11" s="133" t="s">
        <v>110</v>
      </c>
      <c r="V11" s="129">
        <v>27600</v>
      </c>
      <c r="W11" s="48"/>
      <c r="X11" s="48"/>
      <c r="Y11" s="133"/>
      <c r="Z11" s="171">
        <f t="shared" si="0"/>
        <v>1811.5942028985507</v>
      </c>
      <c r="AA11" s="131" t="s">
        <v>102</v>
      </c>
      <c r="AB11" s="53" t="s">
        <v>169</v>
      </c>
      <c r="AC11" s="68"/>
      <c r="AD11" s="36"/>
      <c r="AE11" s="36"/>
      <c r="AF11" s="160" t="s">
        <v>179</v>
      </c>
      <c r="AG11" s="100"/>
      <c r="AH11" s="151" t="s">
        <v>165</v>
      </c>
    </row>
    <row r="12" spans="1:34" ht="124.5" thickBot="1" x14ac:dyDescent="0.4">
      <c r="A12" s="41">
        <v>7</v>
      </c>
      <c r="B12" s="154" t="s">
        <v>126</v>
      </c>
      <c r="C12" s="62"/>
      <c r="D12" s="92" t="s">
        <v>95</v>
      </c>
      <c r="E12" s="62" t="s">
        <v>84</v>
      </c>
      <c r="F12" s="62" t="s">
        <v>85</v>
      </c>
      <c r="G12" s="62" t="s">
        <v>170</v>
      </c>
      <c r="H12" s="143" t="s">
        <v>96</v>
      </c>
      <c r="I12" s="140" t="s">
        <v>134</v>
      </c>
      <c r="J12" s="90" t="s">
        <v>74</v>
      </c>
      <c r="K12" s="166">
        <v>250000000</v>
      </c>
      <c r="L12" s="167">
        <v>206611570.25</v>
      </c>
      <c r="M12" s="35">
        <v>20000000</v>
      </c>
      <c r="N12" s="35">
        <v>6000000</v>
      </c>
      <c r="O12" s="35">
        <v>5791942.3099999996</v>
      </c>
      <c r="P12" s="35">
        <v>5791942.3099999996</v>
      </c>
      <c r="Q12" s="35">
        <v>0</v>
      </c>
      <c r="R12" s="128"/>
      <c r="S12" s="132">
        <v>7064</v>
      </c>
      <c r="T12" s="129">
        <v>2552</v>
      </c>
      <c r="U12" s="133">
        <v>674</v>
      </c>
      <c r="V12" s="129">
        <v>3248</v>
      </c>
      <c r="W12" s="48"/>
      <c r="X12" s="48"/>
      <c r="Y12" s="133"/>
      <c r="Z12" s="171">
        <f t="shared" si="0"/>
        <v>76970.443349753696</v>
      </c>
      <c r="AA12" s="131" t="s">
        <v>102</v>
      </c>
      <c r="AB12" s="53" t="s">
        <v>150</v>
      </c>
      <c r="AC12" s="68"/>
      <c r="AD12" s="36"/>
      <c r="AE12" s="36"/>
      <c r="AF12" s="160" t="s">
        <v>179</v>
      </c>
      <c r="AG12" s="100"/>
      <c r="AH12" s="151" t="s">
        <v>165</v>
      </c>
    </row>
    <row r="13" spans="1:34" ht="109" thickBot="1" x14ac:dyDescent="0.4">
      <c r="A13" s="41">
        <v>8</v>
      </c>
      <c r="B13" s="154" t="s">
        <v>127</v>
      </c>
      <c r="C13" s="62"/>
      <c r="D13" s="92" t="s">
        <v>97</v>
      </c>
      <c r="E13" s="62" t="s">
        <v>84</v>
      </c>
      <c r="F13" s="62" t="s">
        <v>85</v>
      </c>
      <c r="G13" s="62" t="s">
        <v>86</v>
      </c>
      <c r="H13" s="143" t="s">
        <v>98</v>
      </c>
      <c r="I13" s="140" t="s">
        <v>133</v>
      </c>
      <c r="J13" s="90" t="s">
        <v>74</v>
      </c>
      <c r="K13" s="166">
        <v>40000000</v>
      </c>
      <c r="L13" s="167">
        <v>33057851.239999998</v>
      </c>
      <c r="M13" s="35">
        <v>40000000</v>
      </c>
      <c r="N13" s="183">
        <v>5000000</v>
      </c>
      <c r="O13" s="35">
        <v>38441471</v>
      </c>
      <c r="P13" s="35">
        <v>5895209.54</v>
      </c>
      <c r="Q13" s="35">
        <v>0</v>
      </c>
      <c r="R13" s="128"/>
      <c r="S13" s="133" t="s">
        <v>110</v>
      </c>
      <c r="T13" s="129">
        <v>407745</v>
      </c>
      <c r="U13" s="133" t="s">
        <v>110</v>
      </c>
      <c r="V13" s="129">
        <v>109395</v>
      </c>
      <c r="W13" s="48"/>
      <c r="X13" s="48"/>
      <c r="Y13" s="133"/>
      <c r="Z13" s="171">
        <f t="shared" si="0"/>
        <v>365.64742447095387</v>
      </c>
      <c r="AA13" s="131" t="s">
        <v>102</v>
      </c>
      <c r="AB13" s="53" t="s">
        <v>108</v>
      </c>
      <c r="AC13" s="68"/>
      <c r="AD13" s="36"/>
      <c r="AE13" s="36"/>
      <c r="AF13" s="160" t="s">
        <v>179</v>
      </c>
      <c r="AG13" s="100"/>
      <c r="AH13" s="151" t="s">
        <v>165</v>
      </c>
    </row>
    <row r="14" spans="1:34" ht="93.5" thickBot="1" x14ac:dyDescent="0.4">
      <c r="A14" s="41">
        <v>9</v>
      </c>
      <c r="B14" s="154" t="s">
        <v>128</v>
      </c>
      <c r="C14" s="62"/>
      <c r="D14" s="92" t="s">
        <v>99</v>
      </c>
      <c r="E14" s="62" t="s">
        <v>84</v>
      </c>
      <c r="F14" s="62" t="s">
        <v>85</v>
      </c>
      <c r="G14" s="62" t="s">
        <v>86</v>
      </c>
      <c r="H14" s="143" t="s">
        <v>89</v>
      </c>
      <c r="I14" s="140" t="s">
        <v>148</v>
      </c>
      <c r="J14" s="90" t="s">
        <v>74</v>
      </c>
      <c r="K14" s="83">
        <v>22200000</v>
      </c>
      <c r="L14" s="35">
        <v>18347107.440000001</v>
      </c>
      <c r="M14" s="35">
        <v>10000000</v>
      </c>
      <c r="N14" s="183">
        <v>10000000</v>
      </c>
      <c r="O14" s="35">
        <v>204844</v>
      </c>
      <c r="P14" s="35">
        <v>0</v>
      </c>
      <c r="Q14" s="35">
        <v>0</v>
      </c>
      <c r="R14" s="128"/>
      <c r="S14" s="133" t="s">
        <v>110</v>
      </c>
      <c r="T14" s="129">
        <v>24.4</v>
      </c>
      <c r="U14" s="133" t="s">
        <v>110</v>
      </c>
      <c r="V14" s="129">
        <v>12525</v>
      </c>
      <c r="W14" s="48"/>
      <c r="X14" s="48"/>
      <c r="Y14" s="133"/>
      <c r="Z14" s="171">
        <f t="shared" si="0"/>
        <v>1772.4550898203593</v>
      </c>
      <c r="AA14" s="131" t="s">
        <v>102</v>
      </c>
      <c r="AB14" s="53" t="s">
        <v>109</v>
      </c>
      <c r="AC14" s="68"/>
      <c r="AD14" s="36"/>
      <c r="AE14" s="36"/>
      <c r="AF14" s="160" t="s">
        <v>179</v>
      </c>
      <c r="AG14" s="100"/>
      <c r="AH14" s="151" t="s">
        <v>165</v>
      </c>
    </row>
    <row r="15" spans="1:34" ht="186.5" thickBot="1" x14ac:dyDescent="0.4">
      <c r="A15" s="41">
        <v>10</v>
      </c>
      <c r="B15" s="154" t="s">
        <v>129</v>
      </c>
      <c r="C15" s="62"/>
      <c r="D15" s="92" t="s">
        <v>100</v>
      </c>
      <c r="E15" s="62" t="s">
        <v>84</v>
      </c>
      <c r="F15" s="62" t="s">
        <v>85</v>
      </c>
      <c r="G15" s="62" t="s">
        <v>86</v>
      </c>
      <c r="H15" s="142" t="s">
        <v>151</v>
      </c>
      <c r="I15" s="147" t="s">
        <v>135</v>
      </c>
      <c r="J15" s="90" t="s">
        <v>74</v>
      </c>
      <c r="K15" s="166">
        <v>606000000</v>
      </c>
      <c r="L15" s="167">
        <v>500826446.27999997</v>
      </c>
      <c r="M15" s="35">
        <v>58000000</v>
      </c>
      <c r="N15" s="183">
        <v>1000000</v>
      </c>
      <c r="O15" s="35">
        <v>58000000</v>
      </c>
      <c r="P15" s="35">
        <v>0</v>
      </c>
      <c r="Q15" s="35">
        <v>0</v>
      </c>
      <c r="R15" s="128"/>
      <c r="S15" s="133" t="s">
        <v>110</v>
      </c>
      <c r="T15" s="129">
        <v>20072</v>
      </c>
      <c r="U15" s="133" t="s">
        <v>110</v>
      </c>
      <c r="V15" s="180">
        <v>385880</v>
      </c>
      <c r="W15" s="48"/>
      <c r="X15" s="48"/>
      <c r="Y15" s="133"/>
      <c r="Z15" s="171">
        <f t="shared" si="0"/>
        <v>1570.4364051000312</v>
      </c>
      <c r="AA15" s="131" t="s">
        <v>102</v>
      </c>
      <c r="AB15" s="53" t="s">
        <v>130</v>
      </c>
      <c r="AC15" s="68"/>
      <c r="AD15" s="36"/>
      <c r="AE15" s="36"/>
      <c r="AF15" s="160" t="s">
        <v>179</v>
      </c>
      <c r="AG15" s="100"/>
      <c r="AH15" s="151" t="s">
        <v>165</v>
      </c>
    </row>
    <row r="16" spans="1:34" ht="153.65" customHeight="1" thickBot="1" x14ac:dyDescent="0.4">
      <c r="A16" s="41">
        <v>11</v>
      </c>
      <c r="B16" s="154" t="s">
        <v>139</v>
      </c>
      <c r="C16" s="62"/>
      <c r="D16" s="92" t="s">
        <v>140</v>
      </c>
      <c r="E16" s="62" t="s">
        <v>84</v>
      </c>
      <c r="F16" s="62" t="s">
        <v>162</v>
      </c>
      <c r="G16" s="62" t="s">
        <v>157</v>
      </c>
      <c r="H16" s="149" t="s">
        <v>158</v>
      </c>
      <c r="I16" s="140" t="s">
        <v>164</v>
      </c>
      <c r="J16" s="90" t="s">
        <v>74</v>
      </c>
      <c r="K16" s="166">
        <v>864000000</v>
      </c>
      <c r="L16" s="166">
        <v>714049586.77999997</v>
      </c>
      <c r="M16" s="35" t="s">
        <v>159</v>
      </c>
      <c r="N16" s="183">
        <v>26000000</v>
      </c>
      <c r="O16" s="35">
        <v>0</v>
      </c>
      <c r="P16" s="35">
        <v>0</v>
      </c>
      <c r="Q16" s="35">
        <v>0</v>
      </c>
      <c r="R16" s="84"/>
      <c r="S16" s="74" t="s">
        <v>160</v>
      </c>
      <c r="T16" s="129">
        <v>225</v>
      </c>
      <c r="U16" s="49" t="s">
        <v>160</v>
      </c>
      <c r="V16" s="129">
        <v>13500</v>
      </c>
      <c r="W16" s="48"/>
      <c r="X16" s="48"/>
      <c r="Y16" s="170"/>
      <c r="Z16" s="171">
        <f t="shared" si="0"/>
        <v>64000</v>
      </c>
      <c r="AA16" s="64" t="s">
        <v>144</v>
      </c>
      <c r="AB16" s="140" t="s">
        <v>163</v>
      </c>
      <c r="AC16" s="68"/>
      <c r="AD16" s="36"/>
      <c r="AE16" s="36"/>
      <c r="AF16" s="160" t="s">
        <v>179</v>
      </c>
      <c r="AG16" s="153" t="s">
        <v>166</v>
      </c>
      <c r="AH16" s="151" t="s">
        <v>165</v>
      </c>
    </row>
    <row r="17" spans="1:34" ht="93.5" thickBot="1" x14ac:dyDescent="0.4">
      <c r="A17" s="41">
        <v>12</v>
      </c>
      <c r="B17" s="154" t="s">
        <v>149</v>
      </c>
      <c r="C17" s="62"/>
      <c r="D17" s="92" t="s">
        <v>145</v>
      </c>
      <c r="E17" s="62" t="s">
        <v>84</v>
      </c>
      <c r="F17" s="62" t="s">
        <v>85</v>
      </c>
      <c r="G17" s="62" t="s">
        <v>146</v>
      </c>
      <c r="H17" s="154"/>
      <c r="I17" s="63"/>
      <c r="J17" s="90" t="s">
        <v>74</v>
      </c>
      <c r="K17" s="166">
        <v>49000000</v>
      </c>
      <c r="L17" s="167">
        <v>40495867.770000003</v>
      </c>
      <c r="M17" s="35">
        <v>49000000</v>
      </c>
      <c r="N17" s="183">
        <v>5000000</v>
      </c>
      <c r="O17" s="35">
        <v>0</v>
      </c>
      <c r="P17" s="35">
        <v>0</v>
      </c>
      <c r="Q17" s="35">
        <v>0</v>
      </c>
      <c r="R17" s="84"/>
      <c r="S17" s="181" t="s">
        <v>171</v>
      </c>
      <c r="T17" s="129">
        <v>28764</v>
      </c>
      <c r="U17" s="181" t="s">
        <v>171</v>
      </c>
      <c r="V17" s="129">
        <v>2810</v>
      </c>
      <c r="W17" s="48"/>
      <c r="X17" s="48"/>
      <c r="Y17" s="174"/>
      <c r="Z17" s="171">
        <f t="shared" si="0"/>
        <v>17437.722419928825</v>
      </c>
      <c r="AA17" s="64" t="s">
        <v>144</v>
      </c>
      <c r="AB17" s="150"/>
      <c r="AC17" s="68"/>
      <c r="AD17" s="36"/>
      <c r="AE17" s="36"/>
      <c r="AF17" s="160" t="s">
        <v>179</v>
      </c>
      <c r="AG17" s="100"/>
      <c r="AH17" s="151" t="s">
        <v>165</v>
      </c>
    </row>
    <row r="18" spans="1:34" ht="276" customHeight="1" thickBot="1" x14ac:dyDescent="0.4">
      <c r="A18" s="102">
        <v>13</v>
      </c>
      <c r="B18" s="157" t="s">
        <v>141</v>
      </c>
      <c r="C18" s="103"/>
      <c r="D18" s="104" t="s">
        <v>142</v>
      </c>
      <c r="E18" s="103" t="s">
        <v>84</v>
      </c>
      <c r="F18" s="103" t="s">
        <v>85</v>
      </c>
      <c r="G18" s="103" t="s">
        <v>86</v>
      </c>
      <c r="H18" s="143" t="s">
        <v>152</v>
      </c>
      <c r="I18" s="144" t="s">
        <v>143</v>
      </c>
      <c r="J18" s="106" t="s">
        <v>74</v>
      </c>
      <c r="K18" s="168">
        <v>48000000</v>
      </c>
      <c r="L18" s="169">
        <v>39669421.490000002</v>
      </c>
      <c r="M18" s="107">
        <v>48000000</v>
      </c>
      <c r="N18" s="184">
        <v>48000000</v>
      </c>
      <c r="O18" s="107">
        <v>40560263.799999997</v>
      </c>
      <c r="P18" s="35">
        <v>0</v>
      </c>
      <c r="Q18" s="35">
        <v>0</v>
      </c>
      <c r="R18" s="109"/>
      <c r="S18" s="133"/>
      <c r="T18" s="156"/>
      <c r="U18" s="148" t="s">
        <v>110</v>
      </c>
      <c r="V18" s="179">
        <v>6027</v>
      </c>
      <c r="W18" s="112"/>
      <c r="X18" s="112"/>
      <c r="Y18" s="145"/>
      <c r="Z18" s="171">
        <f t="shared" si="0"/>
        <v>7964.1612742658035</v>
      </c>
      <c r="AA18" s="114" t="s">
        <v>144</v>
      </c>
      <c r="AB18" s="115"/>
      <c r="AC18" s="116"/>
      <c r="AD18" s="117"/>
      <c r="AE18" s="36"/>
      <c r="AF18" s="160" t="s">
        <v>179</v>
      </c>
      <c r="AG18" s="118"/>
      <c r="AH18" s="151" t="s">
        <v>165</v>
      </c>
    </row>
    <row r="19" spans="1:34" ht="161.4" customHeight="1" thickBot="1" x14ac:dyDescent="0.4">
      <c r="A19" s="102">
        <v>14</v>
      </c>
      <c r="B19" s="157" t="s">
        <v>161</v>
      </c>
      <c r="C19" s="103"/>
      <c r="D19" s="104" t="s">
        <v>172</v>
      </c>
      <c r="E19" s="103" t="s">
        <v>137</v>
      </c>
      <c r="F19" s="103" t="s">
        <v>138</v>
      </c>
      <c r="G19" s="103" t="s">
        <v>146</v>
      </c>
      <c r="H19" s="157"/>
      <c r="I19" s="105"/>
      <c r="J19" s="106" t="s">
        <v>74</v>
      </c>
      <c r="K19" s="168">
        <v>18501000</v>
      </c>
      <c r="L19" s="169">
        <v>15290082.640000001</v>
      </c>
      <c r="M19" s="107">
        <v>6000000</v>
      </c>
      <c r="N19" s="184">
        <v>6000000</v>
      </c>
      <c r="O19" s="107">
        <v>0</v>
      </c>
      <c r="P19" s="107">
        <v>0</v>
      </c>
      <c r="Q19" s="108"/>
      <c r="R19" s="175" t="s">
        <v>181</v>
      </c>
      <c r="S19" s="155"/>
      <c r="T19" s="177"/>
      <c r="U19" s="178" t="s">
        <v>171</v>
      </c>
      <c r="V19" s="129">
        <v>322660</v>
      </c>
      <c r="W19" s="112"/>
      <c r="X19" s="112"/>
      <c r="Y19" s="113"/>
      <c r="Z19" s="171">
        <f t="shared" si="0"/>
        <v>57.338994607326597</v>
      </c>
      <c r="AA19" s="114" t="s">
        <v>144</v>
      </c>
      <c r="AB19" s="115"/>
      <c r="AC19" s="176" t="s">
        <v>182</v>
      </c>
      <c r="AD19" s="117"/>
      <c r="AE19" s="121"/>
      <c r="AF19" s="160" t="s">
        <v>179</v>
      </c>
      <c r="AG19" s="118"/>
      <c r="AH19" s="151" t="s">
        <v>165</v>
      </c>
    </row>
    <row r="20" spans="1:34" ht="136.25" customHeight="1" thickBot="1" x14ac:dyDescent="0.4">
      <c r="A20" s="102">
        <v>15</v>
      </c>
      <c r="B20" s="157" t="s">
        <v>174</v>
      </c>
      <c r="C20" s="103"/>
      <c r="D20" s="104" t="s">
        <v>175</v>
      </c>
      <c r="E20" s="103" t="s">
        <v>84</v>
      </c>
      <c r="F20" s="103" t="s">
        <v>85</v>
      </c>
      <c r="G20" s="103" t="s">
        <v>146</v>
      </c>
      <c r="H20" s="103"/>
      <c r="I20" s="105"/>
      <c r="J20" s="106" t="s">
        <v>74</v>
      </c>
      <c r="K20" s="168">
        <v>42000000</v>
      </c>
      <c r="L20" s="169">
        <v>34710743.799999997</v>
      </c>
      <c r="M20" s="107">
        <v>42000000</v>
      </c>
      <c r="N20" s="184">
        <v>42000000</v>
      </c>
      <c r="O20" s="107">
        <v>0</v>
      </c>
      <c r="P20" s="107">
        <v>0</v>
      </c>
      <c r="Q20" s="108"/>
      <c r="R20" s="109"/>
      <c r="S20" s="110" t="s">
        <v>146</v>
      </c>
      <c r="T20" s="129">
        <v>2607000</v>
      </c>
      <c r="U20" s="111" t="s">
        <v>146</v>
      </c>
      <c r="V20" s="129">
        <v>48920</v>
      </c>
      <c r="W20" s="112"/>
      <c r="X20" s="112"/>
      <c r="Y20" s="113"/>
      <c r="Z20" s="171">
        <f t="shared" si="0"/>
        <v>858.54456255110381</v>
      </c>
      <c r="AA20" s="114" t="s">
        <v>144</v>
      </c>
      <c r="AB20" s="115"/>
      <c r="AC20" s="116"/>
      <c r="AD20" s="117"/>
      <c r="AE20" s="121"/>
      <c r="AF20" s="160" t="s">
        <v>179</v>
      </c>
      <c r="AG20" s="118"/>
      <c r="AH20" s="151" t="s">
        <v>165</v>
      </c>
    </row>
    <row r="21" spans="1:34" ht="108.5" x14ac:dyDescent="0.35">
      <c r="A21" s="102">
        <v>16</v>
      </c>
      <c r="B21" s="157" t="s">
        <v>156</v>
      </c>
      <c r="C21" s="103"/>
      <c r="D21" s="104" t="s">
        <v>155</v>
      </c>
      <c r="E21" s="103" t="s">
        <v>84</v>
      </c>
      <c r="F21" s="103" t="s">
        <v>85</v>
      </c>
      <c r="G21" s="103" t="s">
        <v>146</v>
      </c>
      <c r="H21" s="157"/>
      <c r="I21" s="105"/>
      <c r="J21" s="106" t="s">
        <v>74</v>
      </c>
      <c r="K21" s="168">
        <v>30000000</v>
      </c>
      <c r="L21" s="169">
        <v>24793388.43</v>
      </c>
      <c r="M21" s="107">
        <v>30000000</v>
      </c>
      <c r="N21" s="185">
        <v>1000000</v>
      </c>
      <c r="O21" s="107">
        <v>0</v>
      </c>
      <c r="P21" s="107">
        <v>0</v>
      </c>
      <c r="Q21" s="108"/>
      <c r="R21" s="109"/>
      <c r="S21" s="110" t="s">
        <v>146</v>
      </c>
      <c r="T21" s="129">
        <v>13800</v>
      </c>
      <c r="U21" s="111" t="s">
        <v>146</v>
      </c>
      <c r="V21" s="129">
        <v>1380</v>
      </c>
      <c r="W21" s="112"/>
      <c r="X21" s="112"/>
      <c r="Y21" s="113"/>
      <c r="Z21" s="171">
        <f t="shared" si="0"/>
        <v>21739.130434782608</v>
      </c>
      <c r="AA21" s="114" t="s">
        <v>144</v>
      </c>
      <c r="AB21" s="115"/>
      <c r="AC21" s="116"/>
      <c r="AD21" s="117"/>
      <c r="AE21" s="121"/>
      <c r="AF21" s="160" t="s">
        <v>179</v>
      </c>
      <c r="AG21" s="118"/>
      <c r="AH21" s="151" t="s">
        <v>165</v>
      </c>
    </row>
    <row r="22" spans="1:34" ht="16" thickBot="1" x14ac:dyDescent="0.4">
      <c r="A22" s="94" t="s">
        <v>47</v>
      </c>
      <c r="B22" s="95"/>
      <c r="C22" s="95"/>
      <c r="D22" s="96"/>
      <c r="E22" s="95"/>
      <c r="F22" s="95"/>
      <c r="G22" s="95"/>
      <c r="H22" s="95"/>
      <c r="I22" s="97"/>
      <c r="J22" s="98"/>
      <c r="K22" s="85"/>
      <c r="L22" s="86"/>
      <c r="M22" s="86"/>
      <c r="N22" s="86"/>
      <c r="O22" s="86"/>
      <c r="P22" s="87"/>
      <c r="Q22" s="87"/>
      <c r="R22" s="88"/>
      <c r="S22" s="75"/>
      <c r="T22" s="76"/>
      <c r="U22" s="77"/>
      <c r="V22" s="77"/>
      <c r="W22" s="78"/>
      <c r="X22" s="78"/>
      <c r="Y22" s="79"/>
      <c r="Z22" s="80"/>
      <c r="AA22" s="65"/>
      <c r="AB22" s="66"/>
      <c r="AC22" s="69"/>
      <c r="AD22" s="71"/>
      <c r="AE22" s="122"/>
      <c r="AF22" s="72"/>
      <c r="AG22" s="101"/>
      <c r="AH22" s="73"/>
    </row>
  </sheetData>
  <mergeCells count="35">
    <mergeCell ref="S2:Z2"/>
    <mergeCell ref="R3:R5"/>
    <mergeCell ref="K2:R2"/>
    <mergeCell ref="AA2:AH2"/>
    <mergeCell ref="AH3:AH5"/>
    <mergeCell ref="AF3:AF5"/>
    <mergeCell ref="AG3:AG5"/>
    <mergeCell ref="S4:T4"/>
    <mergeCell ref="U4:V4"/>
    <mergeCell ref="W4:X4"/>
    <mergeCell ref="Y4:Z4"/>
    <mergeCell ref="Q3:Q5"/>
    <mergeCell ref="S3:Z3"/>
    <mergeCell ref="AA3:AA5"/>
    <mergeCell ref="AB3:AB5"/>
    <mergeCell ref="AC3:AC5"/>
    <mergeCell ref="I3:I5"/>
    <mergeCell ref="H3:H5"/>
    <mergeCell ref="J3:J5"/>
    <mergeCell ref="C3:C5"/>
    <mergeCell ref="A2:J2"/>
    <mergeCell ref="A3:A5"/>
    <mergeCell ref="B3:B5"/>
    <mergeCell ref="D3:D5"/>
    <mergeCell ref="E3:E5"/>
    <mergeCell ref="F3:F5"/>
    <mergeCell ref="G3:G5"/>
    <mergeCell ref="AE3:AE5"/>
    <mergeCell ref="AD3:AD5"/>
    <mergeCell ref="K3:K5"/>
    <mergeCell ref="L3:L5"/>
    <mergeCell ref="M3:M5"/>
    <mergeCell ref="N3:N5"/>
    <mergeCell ref="O3:O5"/>
    <mergeCell ref="P3:P5"/>
  </mergeCells>
  <dataValidations count="5">
    <dataValidation type="list" allowBlank="1" showInputMessage="1" showErrorMessage="1" sqref="E1:E2 E6:E1048576" xr:uid="{7AD00450-548D-4A91-9294-55570F9B5C94}">
      <formula1>"Priority, Non-priority"</formula1>
    </dataValidation>
    <dataValidation type="list" allowBlank="1" showInputMessage="1" showErrorMessage="1" sqref="G1:G2 G105:G1048576" xr:uid="{403B201E-4D21-4D22-B240-9F1811D9D6B5}">
      <formula1>"Early stages, Advanced stage, Completed"</formula1>
    </dataValidation>
    <dataValidation type="list" allowBlank="1" showInputMessage="1" showErrorMessage="1" sqref="H23:H71 G6:G104" xr:uid="{71E7E14B-6310-4569-B612-96053BB01E55}">
      <formula1>"Not started, Tender ongoing, Construction ongoing, Complete"</formula1>
    </dataValidation>
    <dataValidation allowBlank="1" showInputMessage="1" showErrorMessage="1" sqref="H6:H17 H19:H22" xr:uid="{6A642A49-3DAB-49D5-8E98-2DE1A76DF3C6}"/>
    <dataValidation type="list" allowBlank="1" showInputMessage="1" showErrorMessage="1" sqref="F6:F22" xr:uid="{F1C02AC7-F13F-40C2-A964-673D490CE711}">
      <formula1>"Project, Large-scale project, Scheme, Large-scale scheme"</formula1>
    </dataValidation>
  </dataValidations>
  <hyperlinks>
    <hyperlink ref="H6" r:id="rId1" display="https://e-seimas.lrs.lt/portal/legalAct/lt/TAD/33140134e04f11ecb1b39d276e924a5d/asr  " xr:uid="{82338805-9655-4C06-919F-DD48D0991CA9}"/>
    <hyperlink ref="H7" r:id="rId2" xr:uid="{2D8AFE18-EB65-40C1-9DCC-002121E7EE28}"/>
    <hyperlink ref="H8" r:id="rId3" xr:uid="{3C20DFC9-4740-464C-B122-70592821E92A}"/>
    <hyperlink ref="H9" r:id="rId4" xr:uid="{1AE7FCCD-6A94-488E-8EB7-31663364C663}"/>
    <hyperlink ref="H11" r:id="rId5" xr:uid="{98CAFD52-1593-43EE-9E40-617ECB35F851}"/>
    <hyperlink ref="H12" r:id="rId6" xr:uid="{343131B6-CAEC-4471-AB95-04089E27CC3B}"/>
    <hyperlink ref="H13" r:id="rId7" xr:uid="{E84E9BA8-2EAB-4034-8C68-65C3BD0CF1B3}"/>
    <hyperlink ref="H14" r:id="rId8" xr:uid="{51790907-FA0C-41BD-B98B-AB8665550D48}"/>
    <hyperlink ref="H16" r:id="rId9" xr:uid="{C4F5F46A-6B24-4612-90CF-C6D0A6AD86A4}"/>
  </hyperlinks>
  <pageMargins left="0.7" right="0.7" top="0.75" bottom="0.75" header="0.3" footer="0.3"/>
  <pageSetup paperSize="9" orientation="portrait" verticalDpi="0"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B04C9-A2CA-46A1-95DD-26498CC5F4A6}">
  <dimension ref="A1:O15"/>
  <sheetViews>
    <sheetView zoomScale="46" zoomScaleNormal="118" zoomScalePageLayoutView="60" workbookViewId="0">
      <pane xSplit="2" ySplit="2" topLeftCell="C3" activePane="bottomRight" state="frozen"/>
      <selection pane="topRight" activeCell="C1" sqref="C1"/>
      <selection pane="bottomLeft" activeCell="A2" sqref="A2"/>
      <selection pane="bottomRight" activeCell="B8" sqref="B8"/>
    </sheetView>
  </sheetViews>
  <sheetFormatPr defaultColWidth="0" defaultRowHeight="0" customHeight="1" zeroHeight="1" x14ac:dyDescent="0.35"/>
  <cols>
    <col min="1" max="1" width="9.36328125" customWidth="1"/>
    <col min="2" max="2" width="29.54296875" customWidth="1"/>
    <col min="3" max="5" width="26" style="26" customWidth="1"/>
    <col min="6" max="6" width="51.6328125" style="26" customWidth="1"/>
    <col min="7" max="8" width="26" style="26" customWidth="1"/>
    <col min="9" max="9" width="40.453125" style="26" customWidth="1"/>
    <col min="10" max="10" width="26" style="26" customWidth="1"/>
    <col min="11" max="11" width="26" style="52" customWidth="1"/>
    <col min="12" max="14" width="26" style="26" customWidth="1"/>
    <col min="15" max="15" width="38.36328125" style="30" customWidth="1"/>
    <col min="16" max="16" width="0" hidden="1" customWidth="1"/>
  </cols>
  <sheetData>
    <row r="1" spans="1:15" ht="15" hidden="1" thickBot="1" x14ac:dyDescent="0.4">
      <c r="K1" s="26"/>
    </row>
    <row r="2" spans="1:15" ht="66" customHeight="1" thickBot="1" x14ac:dyDescent="0.4">
      <c r="A2" s="42"/>
      <c r="B2" s="43"/>
      <c r="C2" s="246" t="s">
        <v>48</v>
      </c>
      <c r="D2" s="247"/>
      <c r="E2" s="247"/>
      <c r="F2" s="247"/>
      <c r="G2" s="247"/>
      <c r="H2" s="247"/>
      <c r="I2" s="247"/>
      <c r="J2" s="247"/>
      <c r="K2" s="242" t="s">
        <v>49</v>
      </c>
      <c r="L2" s="242"/>
      <c r="M2" s="242"/>
      <c r="N2" s="242"/>
      <c r="O2" s="243"/>
    </row>
    <row r="3" spans="1:15" ht="100.5" customHeight="1" x14ac:dyDescent="0.35">
      <c r="A3" s="248" t="s">
        <v>15</v>
      </c>
      <c r="B3" s="251" t="s">
        <v>50</v>
      </c>
      <c r="C3" s="200" t="s">
        <v>51</v>
      </c>
      <c r="D3" s="206" t="s">
        <v>52</v>
      </c>
      <c r="E3" s="206" t="s">
        <v>53</v>
      </c>
      <c r="F3" s="44"/>
      <c r="G3" s="206" t="s">
        <v>54</v>
      </c>
      <c r="H3" s="206" t="s">
        <v>55</v>
      </c>
      <c r="I3" s="206" t="s">
        <v>56</v>
      </c>
      <c r="J3" s="206" t="s">
        <v>57</v>
      </c>
      <c r="K3" s="245" t="s">
        <v>58</v>
      </c>
      <c r="L3" s="245" t="s">
        <v>59</v>
      </c>
      <c r="M3" s="245" t="s">
        <v>60</v>
      </c>
      <c r="N3" s="245" t="s">
        <v>61</v>
      </c>
      <c r="O3" s="244" t="s">
        <v>62</v>
      </c>
    </row>
    <row r="4" spans="1:15" ht="64.5" customHeight="1" x14ac:dyDescent="0.35">
      <c r="A4" s="249"/>
      <c r="B4" s="252"/>
      <c r="C4" s="201"/>
      <c r="D4" s="207"/>
      <c r="E4" s="207"/>
      <c r="F4" s="45" t="s">
        <v>63</v>
      </c>
      <c r="G4" s="207"/>
      <c r="H4" s="207"/>
      <c r="I4" s="207"/>
      <c r="J4" s="207"/>
      <c r="K4" s="245"/>
      <c r="L4" s="245"/>
      <c r="M4" s="245"/>
      <c r="N4" s="245"/>
      <c r="O4" s="244"/>
    </row>
    <row r="5" spans="1:15" ht="119.25" customHeight="1" thickBot="1" x14ac:dyDescent="0.4">
      <c r="A5" s="250"/>
      <c r="B5" s="253"/>
      <c r="C5" s="202"/>
      <c r="D5" s="208"/>
      <c r="E5" s="208"/>
      <c r="F5" s="46"/>
      <c r="G5" s="208"/>
      <c r="H5" s="208"/>
      <c r="I5" s="208"/>
      <c r="J5" s="208"/>
      <c r="K5" s="245"/>
      <c r="L5" s="245"/>
      <c r="M5" s="245"/>
      <c r="N5" s="245"/>
      <c r="O5" s="244"/>
    </row>
    <row r="6" spans="1:15" ht="230.15" customHeight="1" x14ac:dyDescent="0.35">
      <c r="A6" s="24">
        <v>3</v>
      </c>
      <c r="B6" s="31" t="s">
        <v>112</v>
      </c>
      <c r="C6" s="139" t="s">
        <v>113</v>
      </c>
      <c r="D6" s="135" t="s">
        <v>74</v>
      </c>
      <c r="E6" s="136">
        <v>102000000</v>
      </c>
      <c r="F6" s="137" t="s">
        <v>115</v>
      </c>
      <c r="G6" s="137" t="s">
        <v>114</v>
      </c>
      <c r="H6" s="137">
        <v>102000000</v>
      </c>
      <c r="I6" s="138" t="s">
        <v>116</v>
      </c>
      <c r="J6" s="38"/>
      <c r="K6" s="236"/>
      <c r="L6" s="237"/>
      <c r="M6" s="237"/>
      <c r="N6" s="237"/>
      <c r="O6" s="238"/>
    </row>
    <row r="7" spans="1:15" ht="322.5" customHeight="1" x14ac:dyDescent="0.35">
      <c r="A7" s="24">
        <v>4</v>
      </c>
      <c r="B7" s="31" t="s">
        <v>117</v>
      </c>
      <c r="C7" s="139" t="s">
        <v>113</v>
      </c>
      <c r="D7" s="135" t="s">
        <v>74</v>
      </c>
      <c r="E7" s="136">
        <v>30000000</v>
      </c>
      <c r="F7" s="137" t="s">
        <v>119</v>
      </c>
      <c r="G7" s="137" t="s">
        <v>118</v>
      </c>
      <c r="H7" s="137">
        <v>30000000</v>
      </c>
      <c r="I7" s="138" t="s">
        <v>120</v>
      </c>
      <c r="J7" s="37"/>
      <c r="K7" s="236"/>
      <c r="L7" s="237"/>
      <c r="M7" s="237"/>
      <c r="N7" s="237"/>
      <c r="O7" s="238"/>
    </row>
    <row r="8" spans="1:15" ht="196.25" customHeight="1" x14ac:dyDescent="0.35">
      <c r="A8" s="24">
        <v>7</v>
      </c>
      <c r="B8" s="31" t="s">
        <v>121</v>
      </c>
      <c r="C8" s="139" t="s">
        <v>122</v>
      </c>
      <c r="D8" s="135" t="s">
        <v>74</v>
      </c>
      <c r="E8" s="136">
        <v>1000000</v>
      </c>
      <c r="F8" s="137" t="s">
        <v>123</v>
      </c>
      <c r="G8" s="137" t="s">
        <v>111</v>
      </c>
      <c r="H8" s="137">
        <v>1000000</v>
      </c>
      <c r="I8" s="138" t="s">
        <v>124</v>
      </c>
      <c r="J8" s="38"/>
      <c r="K8" s="239"/>
      <c r="L8" s="240"/>
      <c r="M8" s="240"/>
      <c r="N8" s="240"/>
      <c r="O8" s="241"/>
    </row>
    <row r="9" spans="1:15" ht="156" customHeight="1" x14ac:dyDescent="0.35">
      <c r="A9" s="24">
        <v>8</v>
      </c>
      <c r="B9" s="31" t="s">
        <v>180</v>
      </c>
      <c r="C9" s="161"/>
      <c r="D9" s="162"/>
      <c r="E9" s="163"/>
      <c r="F9" s="164"/>
      <c r="G9" s="164"/>
      <c r="H9" s="164"/>
      <c r="I9" s="165"/>
      <c r="J9" s="165"/>
      <c r="K9" s="54"/>
      <c r="L9" s="54"/>
      <c r="M9" s="54"/>
      <c r="N9" s="27"/>
      <c r="O9" s="56"/>
    </row>
    <row r="10" spans="1:15" ht="39.75" customHeight="1" x14ac:dyDescent="0.35">
      <c r="A10" s="24">
        <v>9</v>
      </c>
      <c r="B10" s="31"/>
      <c r="C10" s="33"/>
      <c r="D10" s="28"/>
      <c r="E10" s="50"/>
      <c r="F10" s="57"/>
      <c r="G10" s="57"/>
      <c r="H10" s="57"/>
      <c r="I10" s="39"/>
      <c r="J10" s="39"/>
      <c r="K10" s="55"/>
      <c r="L10" s="55"/>
      <c r="M10" s="55"/>
      <c r="N10" s="28"/>
      <c r="O10" s="55"/>
    </row>
    <row r="11" spans="1:15" ht="39.75" customHeight="1" x14ac:dyDescent="0.35">
      <c r="A11" s="24">
        <v>10</v>
      </c>
      <c r="B11" s="31"/>
      <c r="C11" s="33"/>
      <c r="D11" s="28"/>
      <c r="E11" s="50"/>
      <c r="F11" s="57"/>
      <c r="G11" s="57"/>
      <c r="H11" s="57"/>
      <c r="I11" s="39"/>
      <c r="J11" s="39"/>
      <c r="K11" s="55"/>
      <c r="L11" s="55"/>
      <c r="M11" s="55"/>
      <c r="N11" s="28"/>
      <c r="O11" s="55"/>
    </row>
    <row r="12" spans="1:15" ht="39.75" customHeight="1" x14ac:dyDescent="0.35">
      <c r="A12" s="24">
        <v>11</v>
      </c>
      <c r="B12" s="31"/>
      <c r="C12" s="33"/>
      <c r="D12" s="28"/>
      <c r="E12" s="50"/>
      <c r="F12" s="57"/>
      <c r="G12" s="57"/>
      <c r="H12" s="57"/>
      <c r="I12" s="39"/>
      <c r="J12" s="39"/>
      <c r="K12" s="55"/>
      <c r="L12" s="55"/>
      <c r="M12" s="55"/>
      <c r="N12" s="28"/>
      <c r="O12" s="55"/>
    </row>
    <row r="13" spans="1:15" ht="39.75" customHeight="1" thickBot="1" x14ac:dyDescent="0.4">
      <c r="A13" s="25" t="s">
        <v>47</v>
      </c>
      <c r="B13" s="32"/>
      <c r="C13" s="34"/>
      <c r="D13" s="29"/>
      <c r="E13" s="51"/>
      <c r="F13" s="58"/>
      <c r="G13" s="58"/>
      <c r="H13" s="58"/>
      <c r="I13" s="40"/>
      <c r="J13" s="40"/>
      <c r="K13" s="55"/>
      <c r="L13" s="55"/>
      <c r="M13" s="55"/>
      <c r="N13" s="28"/>
      <c r="O13" s="55"/>
    </row>
    <row r="14" spans="1:15" ht="15.75" hidden="1" customHeight="1" thickBot="1" x14ac:dyDescent="0.4"/>
    <row r="15" spans="1:15" ht="15.75" hidden="1" customHeight="1" thickBot="1" x14ac:dyDescent="0.4"/>
  </sheetData>
  <mergeCells count="17">
    <mergeCell ref="C2:J2"/>
    <mergeCell ref="J3:J5"/>
    <mergeCell ref="A3:A5"/>
    <mergeCell ref="B3:B5"/>
    <mergeCell ref="C3:C5"/>
    <mergeCell ref="D3:D5"/>
    <mergeCell ref="E3:E5"/>
    <mergeCell ref="G3:G5"/>
    <mergeCell ref="H3:H5"/>
    <mergeCell ref="I3:I5"/>
    <mergeCell ref="K6:O8"/>
    <mergeCell ref="K2:O2"/>
    <mergeCell ref="O3:O5"/>
    <mergeCell ref="K3:K5"/>
    <mergeCell ref="M3:M5"/>
    <mergeCell ref="N3:N5"/>
    <mergeCell ref="L3:L5"/>
  </mergeCells>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FF88-B6FB-44E9-8285-31C42DDCA028}">
  <dimension ref="A2:O25"/>
  <sheetViews>
    <sheetView workbookViewId="0">
      <selection activeCell="F14" sqref="F14"/>
    </sheetView>
  </sheetViews>
  <sheetFormatPr defaultRowHeight="14.5" x14ac:dyDescent="0.35"/>
  <cols>
    <col min="2" max="2" width="11" customWidth="1"/>
  </cols>
  <sheetData>
    <row r="2" spans="1:15" x14ac:dyDescent="0.35">
      <c r="B2" t="s">
        <v>64</v>
      </c>
      <c r="C2" t="s">
        <v>65</v>
      </c>
    </row>
    <row r="3" spans="1:15" x14ac:dyDescent="0.35">
      <c r="B3" t="s">
        <v>66</v>
      </c>
      <c r="C3" t="s">
        <v>67</v>
      </c>
    </row>
    <row r="4" spans="1:15" x14ac:dyDescent="0.35">
      <c r="B4" s="12" t="s">
        <v>68</v>
      </c>
      <c r="C4" s="120">
        <v>2021</v>
      </c>
    </row>
    <row r="5" spans="1:15" x14ac:dyDescent="0.35">
      <c r="A5" s="14"/>
      <c r="B5" s="17" t="s">
        <v>9</v>
      </c>
      <c r="C5" s="120">
        <v>2022</v>
      </c>
    </row>
    <row r="6" spans="1:15" x14ac:dyDescent="0.35">
      <c r="A6" s="14"/>
      <c r="B6" s="17" t="s">
        <v>69</v>
      </c>
      <c r="C6" s="120">
        <v>2023</v>
      </c>
    </row>
    <row r="7" spans="1:15" x14ac:dyDescent="0.35">
      <c r="A7" s="14"/>
      <c r="B7" s="17" t="s">
        <v>70</v>
      </c>
      <c r="C7" s="120">
        <v>2024</v>
      </c>
    </row>
    <row r="8" spans="1:15" x14ac:dyDescent="0.35">
      <c r="A8" s="14"/>
      <c r="B8" s="17" t="s">
        <v>71</v>
      </c>
      <c r="C8" s="120">
        <v>2025</v>
      </c>
    </row>
    <row r="9" spans="1:15" x14ac:dyDescent="0.35">
      <c r="A9" s="14"/>
      <c r="B9" s="17" t="s">
        <v>72</v>
      </c>
      <c r="C9" s="120">
        <v>2026</v>
      </c>
    </row>
    <row r="10" spans="1:15" x14ac:dyDescent="0.35">
      <c r="A10" s="14"/>
      <c r="B10" s="17" t="s">
        <v>73</v>
      </c>
      <c r="C10" s="120">
        <v>2027</v>
      </c>
    </row>
    <row r="11" spans="1:15" x14ac:dyDescent="0.35">
      <c r="A11" s="14"/>
      <c r="B11" s="17" t="s">
        <v>74</v>
      </c>
      <c r="C11" s="120">
        <v>2028</v>
      </c>
    </row>
    <row r="12" spans="1:15" x14ac:dyDescent="0.35">
      <c r="A12" s="14"/>
      <c r="B12" s="17" t="s">
        <v>75</v>
      </c>
      <c r="C12" s="120">
        <v>2029</v>
      </c>
    </row>
    <row r="13" spans="1:15" x14ac:dyDescent="0.35">
      <c r="A13" s="14"/>
      <c r="B13" s="17" t="s">
        <v>76</v>
      </c>
      <c r="C13" s="120">
        <v>2030</v>
      </c>
    </row>
    <row r="14" spans="1:15" x14ac:dyDescent="0.35">
      <c r="A14" s="14"/>
      <c r="B14" s="17" t="s">
        <v>77</v>
      </c>
      <c r="C14" s="120"/>
    </row>
    <row r="15" spans="1:15" x14ac:dyDescent="0.35">
      <c r="A15" s="14"/>
      <c r="B15" s="17" t="s">
        <v>78</v>
      </c>
      <c r="C15" s="120"/>
      <c r="I15" s="14"/>
      <c r="J15" s="15"/>
      <c r="K15" s="15"/>
      <c r="L15" s="15"/>
      <c r="M15" s="15"/>
      <c r="N15" s="15"/>
      <c r="O15" s="16"/>
    </row>
    <row r="16" spans="1:15" x14ac:dyDescent="0.35">
      <c r="A16" s="14"/>
      <c r="B16" s="17" t="s">
        <v>79</v>
      </c>
      <c r="C16" s="120"/>
      <c r="I16" s="14"/>
      <c r="J16" s="15"/>
      <c r="K16" s="15"/>
      <c r="L16" s="15"/>
      <c r="M16" s="15"/>
      <c r="N16" s="15"/>
      <c r="O16" s="16"/>
    </row>
    <row r="17" spans="1:15" x14ac:dyDescent="0.35">
      <c r="A17" s="14"/>
      <c r="B17" s="17" t="s">
        <v>80</v>
      </c>
      <c r="C17" s="120"/>
      <c r="I17" s="14"/>
      <c r="J17" s="15"/>
      <c r="K17" s="15"/>
      <c r="L17" s="15"/>
      <c r="M17" s="15"/>
      <c r="N17" s="15"/>
      <c r="O17" s="16"/>
    </row>
    <row r="18" spans="1:15" x14ac:dyDescent="0.35">
      <c r="I18" s="14"/>
      <c r="J18" s="15"/>
      <c r="K18" s="15"/>
      <c r="L18" s="15"/>
      <c r="M18" s="15"/>
      <c r="N18" s="15"/>
      <c r="O18" s="16"/>
    </row>
    <row r="19" spans="1:15" x14ac:dyDescent="0.35">
      <c r="I19" s="14"/>
      <c r="J19" s="15"/>
      <c r="K19" s="15"/>
      <c r="L19" s="15"/>
      <c r="M19" s="15"/>
      <c r="N19" s="15"/>
      <c r="O19" s="16"/>
    </row>
    <row r="20" spans="1:15" x14ac:dyDescent="0.35">
      <c r="I20" s="14"/>
      <c r="J20" s="15"/>
      <c r="K20" s="15"/>
      <c r="L20" s="15"/>
      <c r="M20" s="15"/>
      <c r="N20" s="15"/>
      <c r="O20" s="16"/>
    </row>
    <row r="21" spans="1:15" x14ac:dyDescent="0.35">
      <c r="I21" s="14"/>
      <c r="J21" s="15"/>
      <c r="K21" s="15"/>
      <c r="L21" s="15"/>
      <c r="M21" s="15"/>
      <c r="N21" s="15"/>
      <c r="O21" s="16"/>
    </row>
    <row r="22" spans="1:15" x14ac:dyDescent="0.35">
      <c r="I22" s="14"/>
      <c r="J22" s="15"/>
      <c r="K22" s="15"/>
      <c r="L22" s="15"/>
      <c r="M22" s="15"/>
      <c r="N22" s="15"/>
      <c r="O22" s="16"/>
    </row>
    <row r="23" spans="1:15" x14ac:dyDescent="0.35">
      <c r="I23" s="14"/>
      <c r="J23" s="15"/>
      <c r="K23" s="15"/>
      <c r="L23" s="15"/>
      <c r="M23" s="15"/>
      <c r="N23" s="15"/>
      <c r="O23" s="16"/>
    </row>
    <row r="24" spans="1:15" x14ac:dyDescent="0.35">
      <c r="I24" s="14"/>
      <c r="J24" s="15"/>
      <c r="K24" s="15"/>
      <c r="L24" s="15"/>
      <c r="M24" s="15"/>
      <c r="N24" s="15"/>
      <c r="O24" s="16"/>
    </row>
    <row r="25" spans="1:15" x14ac:dyDescent="0.35">
      <c r="I25" s="14"/>
    </row>
  </sheetData>
  <phoneticPr fontId="18" type="noConversion"/>
  <dataValidations count="1">
    <dataValidation type="list" allowBlank="1" showInputMessage="1" showErrorMessage="1" sqref="B4" xr:uid="{9B02B2BC-CA52-47AA-8345-717362EDA896}">
      <formula1>$B$4:$B$17</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e70c616-2388-4b2b-acbc-3fc015cadcd4" xsi:nil="true"/>
    <lcf76f155ced4ddcb4097134ff3c332f xmlns="5f6e308b-c1fa-409d-8633-4b8824628b6a">
      <Terms xmlns="http://schemas.microsoft.com/office/infopath/2007/PartnerControls"/>
    </lcf76f155ced4ddcb4097134ff3c332f>
    <Date xmlns="5f6e308b-c1fa-409d-8633-4b8824628b6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85F69E1628A2E45B60213B67CDFD033" ma:contentTypeVersion="15" ma:contentTypeDescription="Create a new document." ma:contentTypeScope="" ma:versionID="b2b1cde5ce897065651a316690cd485a">
  <xsd:schema xmlns:xsd="http://www.w3.org/2001/XMLSchema" xmlns:xs="http://www.w3.org/2001/XMLSchema" xmlns:p="http://schemas.microsoft.com/office/2006/metadata/properties" xmlns:ns2="5f6e308b-c1fa-409d-8633-4b8824628b6a" xmlns:ns3="8e70c616-2388-4b2b-acbc-3fc015cadcd4" targetNamespace="http://schemas.microsoft.com/office/2006/metadata/properties" ma:root="true" ma:fieldsID="566b0391315402f024e1aba1906a665a" ns2:_="" ns3:_="">
    <xsd:import namespace="5f6e308b-c1fa-409d-8633-4b8824628b6a"/>
    <xsd:import namespace="8e70c616-2388-4b2b-acbc-3fc015cadcd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Date"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e308b-c1fa-409d-8633-4b8824628b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Date" ma:index="20" nillable="true" ma:displayName="Date" ma:format="Dropdown" ma:internalName="Date">
      <xsd:simpleType>
        <xsd:restriction base="dms:Lookup"/>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70c616-2388-4b2b-acbc-3fc015cadcd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49eea1-19b7-4bc3-adb7-c284a758f3ce}" ma:internalName="TaxCatchAll" ma:showField="CatchAllData" ma:web="8e70c616-2388-4b2b-acbc-3fc015cadc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1D399C-3F1E-4DDE-B47D-2F726C6597AB}">
  <ds:schemaRefs>
    <ds:schemaRef ds:uri="http://schemas.microsoft.com/sharepoint/v3/contenttype/forms"/>
  </ds:schemaRefs>
</ds:datastoreItem>
</file>

<file path=customXml/itemProps2.xml><?xml version="1.0" encoding="utf-8"?>
<ds:datastoreItem xmlns:ds="http://schemas.openxmlformats.org/officeDocument/2006/customXml" ds:itemID="{380E01F4-5DFF-4500-800F-F577EFA5000F}">
  <ds:schemaRefs>
    <ds:schemaRef ds:uri="http://schemas.microsoft.com/office/infopath/2007/PartnerControls"/>
    <ds:schemaRef ds:uri="http://www.w3.org/XML/1998/namespace"/>
    <ds:schemaRef ds:uri="http://schemas.microsoft.com/office/2006/documentManagement/types"/>
    <ds:schemaRef ds:uri="http://purl.org/dc/terms/"/>
    <ds:schemaRef ds:uri="http://schemas.microsoft.com/office/2006/metadata/properties"/>
    <ds:schemaRef ds:uri="http://purl.org/dc/dcmitype/"/>
    <ds:schemaRef ds:uri="http://purl.org/dc/elements/1.1/"/>
    <ds:schemaRef ds:uri="http://schemas.openxmlformats.org/package/2006/metadata/core-properties"/>
    <ds:schemaRef ds:uri="8e70c616-2388-4b2b-acbc-3fc015cadcd4"/>
    <ds:schemaRef ds:uri="5f6e308b-c1fa-409d-8633-4b8824628b6a"/>
  </ds:schemaRefs>
</ds:datastoreItem>
</file>

<file path=customXml/itemProps3.xml><?xml version="1.0" encoding="utf-8"?>
<ds:datastoreItem xmlns:ds="http://schemas.openxmlformats.org/officeDocument/2006/customXml" ds:itemID="{49B698F4-1D48-4503-A722-53ADD70B5C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6e308b-c1fa-409d-8633-4b8824628b6a"/>
    <ds:schemaRef ds:uri="8e70c616-2388-4b2b-acbc-3fc015cadc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 </vt:lpstr>
      <vt:lpstr>Annual Report</vt:lpstr>
      <vt:lpstr>Overview Planned Investments</vt:lpstr>
      <vt:lpstr>Dropdown Menu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Jakub</dc:creator>
  <cp:keywords/>
  <dc:description/>
  <cp:lastModifiedBy>CHESOI Roxana (CLIMA)</cp:lastModifiedBy>
  <cp:revision/>
  <dcterms:created xsi:type="dcterms:W3CDTF">2022-04-08T06:50:01Z</dcterms:created>
  <dcterms:modified xsi:type="dcterms:W3CDTF">2025-07-18T12:29:04Z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2023-07-26T10:02:37Z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86dcd4de-2c5d-4c35-b72d-b24875a03717</vt:lpwstr>
  </property>
  <property fmtid="{D5CDD505-2E9C-101B-9397-08002B2CF9AE}" pid="8" name="MSIP_Label_6bd9ddd1-4d20-43f6-abfa-fc3c07406f94_ContentBits">
    <vt:lpwstr>0</vt:lpwstr>
  </property>
  <property fmtid="{D5CDD505-2E9C-101B-9397-08002B2CF9AE}" pid="9" name="ContentTypeId">
    <vt:lpwstr>0x010100785F69E1628A2E45B60213B67CDFD033</vt:lpwstr>
  </property>
  <property fmtid="{D5CDD505-2E9C-101B-9397-08002B2CF9AE}" pid="10" name="MediaServiceImageTags">
    <vt:lpwstr/>
  </property>
  <property fmtid="{D5CDD505-2E9C-101B-9397-08002B2CF9AE}" pid="11" name="MSIP_Label_9b5154d6-21c1-415b-b061-7427a4708b37_Enabled">
    <vt:lpwstr>true</vt:lpwstr>
  </property>
  <property fmtid="{D5CDD505-2E9C-101B-9397-08002B2CF9AE}" pid="12" name="MSIP_Label_9b5154d6-21c1-415b-b061-7427a4708b37_SetDate">
    <vt:lpwstr>2025-08-01T11:28:10Z</vt:lpwstr>
  </property>
  <property fmtid="{D5CDD505-2E9C-101B-9397-08002B2CF9AE}" pid="13" name="MSIP_Label_9b5154d6-21c1-415b-b061-7427a4708b37_Method">
    <vt:lpwstr>Standard</vt:lpwstr>
  </property>
  <property fmtid="{D5CDD505-2E9C-101B-9397-08002B2CF9AE}" pid="14" name="MSIP_Label_9b5154d6-21c1-415b-b061-7427a4708b37_Name">
    <vt:lpwstr>Default Corporate Use</vt:lpwstr>
  </property>
  <property fmtid="{D5CDD505-2E9C-101B-9397-08002B2CF9AE}" pid="15" name="MSIP_Label_9b5154d6-21c1-415b-b061-7427a4708b37_SiteId">
    <vt:lpwstr>0b96d5d2-d153-4370-a2c7-8a926f24c8a1</vt:lpwstr>
  </property>
  <property fmtid="{D5CDD505-2E9C-101B-9397-08002B2CF9AE}" pid="16" name="MSIP_Label_9b5154d6-21c1-415b-b061-7427a4708b37_ActionId">
    <vt:lpwstr>429ad6c3-9191-407d-97db-078048be0d1c</vt:lpwstr>
  </property>
  <property fmtid="{D5CDD505-2E9C-101B-9397-08002B2CF9AE}" pid="17" name="MSIP_Label_9b5154d6-21c1-415b-b061-7427a4708b37_ContentBits">
    <vt:lpwstr>0</vt:lpwstr>
  </property>
</Properties>
</file>